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6" i="1" l="1"/>
  <c r="K16" i="1" s="1"/>
  <c r="G7" i="1"/>
  <c r="K7" i="1" s="1"/>
  <c r="C22" i="1"/>
  <c r="G18" i="1" s="1"/>
  <c r="K18" i="1" s="1"/>
  <c r="B22" i="1"/>
  <c r="F18" i="1" s="1"/>
  <c r="J18" i="1" s="1"/>
  <c r="G9" i="1" l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2" i="1"/>
  <c r="G6" i="1"/>
  <c r="K6" i="1" s="1"/>
  <c r="G10" i="1"/>
  <c r="K10" i="1" s="1"/>
  <c r="G14" i="1"/>
  <c r="K14" i="1" s="1"/>
  <c r="F4" i="1"/>
  <c r="J4" i="1" s="1"/>
  <c r="F11" i="1"/>
  <c r="J11" i="1" s="1"/>
  <c r="F15" i="1"/>
  <c r="J15" i="1" s="1"/>
  <c r="F19" i="1"/>
  <c r="J19" i="1" s="1"/>
  <c r="F8" i="1"/>
  <c r="J8" i="1" s="1"/>
  <c r="F5" i="1"/>
  <c r="J5" i="1" s="1"/>
  <c r="F12" i="1"/>
  <c r="J12" i="1" s="1"/>
  <c r="F16" i="1"/>
  <c r="J16" i="1" s="1"/>
  <c r="F20" i="1"/>
  <c r="J20" i="1" s="1"/>
  <c r="F10" i="1"/>
  <c r="J10" i="1" s="1"/>
  <c r="F2" i="1"/>
  <c r="J2" i="1" s="1"/>
  <c r="F6" i="1"/>
  <c r="J6" i="1" s="1"/>
  <c r="F13" i="1"/>
  <c r="J13" i="1" s="1"/>
  <c r="F17" i="1"/>
  <c r="J17" i="1" s="1"/>
  <c r="F21" i="1"/>
  <c r="J21" i="1" s="1"/>
  <c r="F9" i="1"/>
  <c r="J9" i="1" s="1"/>
  <c r="F3" i="1"/>
  <c r="J3" i="1" s="1"/>
  <c r="F7" i="1"/>
  <c r="J7" i="1" s="1"/>
  <c r="F14" i="1"/>
  <c r="J14" i="1" s="1"/>
  <c r="G22" i="1" l="1"/>
  <c r="K2" i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<sst xmlns="http://schemas.openxmlformats.org/spreadsheetml/2006/main" count="69" uniqueCount="26">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</sst>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</cellStyleXfs>
  <cellXfs count="6">
    <xf numFmtId="0" fontId="0" fillId="0" borderId="0" xfId="0"/>
    <xf numFmtId="2" fontId="20" fillId="33" borderId="10" xfId="43" applyNumberFormat="1" applyFont="1" applyFill="1" applyBorder="1" applyAlignment="1"/>
    <xf numFmtId="0" fontId="16" fillId="0" borderId="10" xfId="0" applyFont="1" applyBorder="1"/>
    <xf numFmtId="0" fontId="0" fillId="0" borderId="10" xfId="0" applyBorder="1"/>
    <xf numFmtId="0" fontId="0" fillId="0" borderId="0" xfId="0"/>
    <xf numFmtId="0" fontId="16" fillId="0" borderId="10" xfId="0" applyFont="1" applyFill="1" applyBorder="1"/>
  </cellXfs>
  <cellStyles count="6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7" xfId="59"/>
    <cellStyle name="Normal 7 2" xfId="6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</a:t>
            </a:r>
            <a:r>
              <a:rPr lang="es-HN" baseline="0"/>
              <a:t> Esparta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7629632420349368"/>
          <c:y val="2.080694045767251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-14.145605431912486</c:v>
                </c:pt>
                <c:pt idx="1">
                  <c:v>-15.817930340751918</c:v>
                </c:pt>
                <c:pt idx="2">
                  <c:v>-15.239532251980384</c:v>
                </c:pt>
                <c:pt idx="3">
                  <c:v>-11.995473406261787</c:v>
                </c:pt>
                <c:pt idx="4">
                  <c:v>-7.6700616119703264</c:v>
                </c:pt>
                <c:pt idx="5">
                  <c:v>-5.6582421727649939</c:v>
                </c:pt>
                <c:pt idx="6">
                  <c:v>-4.4637243807368288</c:v>
                </c:pt>
                <c:pt idx="7">
                  <c:v>-4.5643153526970952</c:v>
                </c:pt>
                <c:pt idx="8">
                  <c:v>-4.0739343643907961</c:v>
                </c:pt>
                <c:pt idx="9">
                  <c:v>-3.6338488620646299</c:v>
                </c:pt>
                <c:pt idx="10">
                  <c:v>-3.4200930466490633</c:v>
                </c:pt>
                <c:pt idx="11">
                  <c:v>-2.313592355086131</c:v>
                </c:pt>
                <c:pt idx="12">
                  <c:v>-2.0243933107003649</c:v>
                </c:pt>
                <c:pt idx="13">
                  <c:v>-1.7729158807996983</c:v>
                </c:pt>
                <c:pt idx="14">
                  <c:v>-1.1567961775430655</c:v>
                </c:pt>
                <c:pt idx="15">
                  <c:v>-1.0310574625927322</c:v>
                </c:pt>
                <c:pt idx="16">
                  <c:v>-0.49038098830629956</c:v>
                </c:pt>
                <c:pt idx="17">
                  <c:v>-0.33949453036589966</c:v>
                </c:pt>
                <c:pt idx="18">
                  <c:v>-0.1257387149503332</c:v>
                </c:pt>
                <c:pt idx="19">
                  <c:v>-6.2869357475166601E-2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14.511417950079661</c:v>
                </c:pt>
                <c:pt idx="1">
                  <c:v>15.892193308550187</c:v>
                </c:pt>
                <c:pt idx="2">
                  <c:v>15.414232607541159</c:v>
                </c:pt>
                <c:pt idx="3">
                  <c:v>10.46202867764206</c:v>
                </c:pt>
                <c:pt idx="4">
                  <c:v>7.9394583112055228</c:v>
                </c:pt>
                <c:pt idx="5">
                  <c:v>6.2400424853956453</c:v>
                </c:pt>
                <c:pt idx="6">
                  <c:v>5.5496548061603823</c:v>
                </c:pt>
                <c:pt idx="7">
                  <c:v>4.5539033457249074</c:v>
                </c:pt>
                <c:pt idx="8">
                  <c:v>4.4211364843335108</c:v>
                </c:pt>
                <c:pt idx="9">
                  <c:v>3.6245353159851299</c:v>
                </c:pt>
                <c:pt idx="10">
                  <c:v>3.2793414763674984</c:v>
                </c:pt>
                <c:pt idx="11">
                  <c:v>2.2570366436537439</c:v>
                </c:pt>
                <c:pt idx="12">
                  <c:v>1.8852894317578333</c:v>
                </c:pt>
                <c:pt idx="13">
                  <c:v>1.4073287307488052</c:v>
                </c:pt>
                <c:pt idx="14">
                  <c:v>1.2347318109399894</c:v>
                </c:pt>
                <c:pt idx="15">
                  <c:v>0.65055762081784385</c:v>
                </c:pt>
                <c:pt idx="16">
                  <c:v>0.38502389803505044</c:v>
                </c:pt>
                <c:pt idx="17">
                  <c:v>0.19915029208709506</c:v>
                </c:pt>
                <c:pt idx="18">
                  <c:v>5.3106744556558678E-2</c:v>
                </c:pt>
                <c:pt idx="19">
                  <c:v>3.9830058417419011E-2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228352"/>
        <c:axId val="40976960"/>
      </c:barChart>
      <c:catAx>
        <c:axId val="6422835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6960"/>
        <c:crosses val="autoZero"/>
        <c:auto val="1"/>
        <c:lblAlgn val="ctr"/>
        <c:lblOffset val="100"/>
        <c:noMultiLvlLbl val="0"/>
      </c:catAx>
      <c:valAx>
        <c:axId val="409769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6422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24</xdr:row>
      <xdr:rowOff>9524</xdr:rowOff>
    </xdr:from>
    <xdr:to>
      <xdr:col>11</xdr:col>
      <xdr:colOff>180975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13" workbookViewId="0">
      <selection activeCell="R41" sqref="R41"/>
    </sheetView>
  </sheetViews>
  <sheetFormatPr baseColWidth="10" defaultRowHeight="15" x14ac:dyDescent="0.25"/>
  <cols>
    <col min="7" max="7" width="15.42578125" customWidth="1"/>
    <col min="9" max="9" width="11.42578125" style="4"/>
  </cols>
  <sheetData>
    <row r="1" spans="1:32" x14ac:dyDescent="0.25">
      <c r="A1" s="2" t="s">
        <v>0</v>
      </c>
      <c r="B1" s="2" t="s">
        <v>1</v>
      </c>
      <c r="C1" s="2" t="s">
        <v>2</v>
      </c>
      <c r="E1" s="2" t="s">
        <v>0</v>
      </c>
      <c r="F1" s="2" t="s">
        <v>23</v>
      </c>
      <c r="G1" s="2" t="s">
        <v>24</v>
      </c>
      <c r="I1" s="2" t="s">
        <v>0</v>
      </c>
      <c r="J1" s="5" t="s">
        <v>1</v>
      </c>
      <c r="K1" s="5" t="s">
        <v>25</v>
      </c>
    </row>
    <row r="2" spans="1:32" x14ac:dyDescent="0.25">
      <c r="A2" s="1" t="s">
        <v>3</v>
      </c>
      <c r="B2" s="3">
        <v>1125</v>
      </c>
      <c r="C2" s="3">
        <v>1093</v>
      </c>
      <c r="E2" s="1" t="s">
        <v>3</v>
      </c>
      <c r="F2" s="3">
        <f>(B2/B22)*100</f>
        <v>14.145605431912486</v>
      </c>
      <c r="G2" s="3">
        <f>(C2/C22)*100</f>
        <v>14.511417950079661</v>
      </c>
      <c r="I2" s="1" t="s">
        <v>3</v>
      </c>
      <c r="J2" s="3">
        <f>(F2*-1)</f>
        <v>-14.145605431912486</v>
      </c>
      <c r="K2" s="3">
        <f>G2</f>
        <v>14.511417950079661</v>
      </c>
      <c r="AF2">
        <v>3</v>
      </c>
    </row>
    <row r="3" spans="1:32" x14ac:dyDescent="0.25">
      <c r="A3" s="1" t="s">
        <v>4</v>
      </c>
      <c r="B3" s="3">
        <v>1258</v>
      </c>
      <c r="C3" s="3">
        <v>1197</v>
      </c>
      <c r="E3" s="1" t="s">
        <v>4</v>
      </c>
      <c r="F3" s="3">
        <f>(B3/B22)*100</f>
        <v>15.817930340751918</v>
      </c>
      <c r="G3" s="3">
        <f>(C3/C22)*100</f>
        <v>15.892193308550187</v>
      </c>
      <c r="I3" s="1" t="s">
        <v>4</v>
      </c>
      <c r="J3" s="3">
        <f t="shared" ref="J3:J21" si="0">(F3*-1)</f>
        <v>-15.817930340751918</v>
      </c>
      <c r="K3" s="3">
        <f t="shared" ref="K3:K21" si="1">G3</f>
        <v>15.892193308550187</v>
      </c>
      <c r="AF3">
        <v>5</v>
      </c>
    </row>
    <row r="4" spans="1:32" x14ac:dyDescent="0.25">
      <c r="A4" s="1" t="s">
        <v>5</v>
      </c>
      <c r="B4" s="3">
        <v>1212</v>
      </c>
      <c r="C4" s="3">
        <v>1161</v>
      </c>
      <c r="E4" s="1" t="s">
        <v>5</v>
      </c>
      <c r="F4" s="3">
        <f>(B4/B22)*100</f>
        <v>15.239532251980384</v>
      </c>
      <c r="G4" s="3">
        <f>(C4/C22)*100</f>
        <v>15.414232607541159</v>
      </c>
      <c r="I4" s="1" t="s">
        <v>5</v>
      </c>
      <c r="J4" s="3">
        <f t="shared" si="0"/>
        <v>-15.239532251980384</v>
      </c>
      <c r="K4" s="3">
        <f t="shared" si="1"/>
        <v>15.414232607541159</v>
      </c>
    </row>
    <row r="5" spans="1:32" x14ac:dyDescent="0.25">
      <c r="A5" s="1" t="s">
        <v>6</v>
      </c>
      <c r="B5" s="3">
        <v>954</v>
      </c>
      <c r="C5" s="3">
        <v>788</v>
      </c>
      <c r="E5" s="1" t="s">
        <v>6</v>
      </c>
      <c r="F5" s="3">
        <f>(B5/B22)*100</f>
        <v>11.995473406261787</v>
      </c>
      <c r="G5" s="3">
        <f>(C5/C22)*100</f>
        <v>10.46202867764206</v>
      </c>
      <c r="I5" s="1" t="s">
        <v>6</v>
      </c>
      <c r="J5" s="3">
        <f t="shared" si="0"/>
        <v>-11.995473406261787</v>
      </c>
      <c r="K5" s="3">
        <f t="shared" si="1"/>
        <v>10.46202867764206</v>
      </c>
    </row>
    <row r="6" spans="1:32" x14ac:dyDescent="0.25">
      <c r="A6" s="1" t="s">
        <v>7</v>
      </c>
      <c r="B6" s="3">
        <v>610</v>
      </c>
      <c r="C6" s="3">
        <v>598</v>
      </c>
      <c r="E6" s="1" t="s">
        <v>7</v>
      </c>
      <c r="F6" s="3">
        <f>(B6/B22)*100</f>
        <v>7.6700616119703264</v>
      </c>
      <c r="G6" s="3">
        <f>(C6/C22)*100</f>
        <v>7.9394583112055228</v>
      </c>
      <c r="I6" s="1" t="s">
        <v>7</v>
      </c>
      <c r="J6" s="3">
        <f t="shared" si="0"/>
        <v>-7.6700616119703264</v>
      </c>
      <c r="K6" s="3">
        <f t="shared" si="1"/>
        <v>7.9394583112055228</v>
      </c>
    </row>
    <row r="7" spans="1:32" x14ac:dyDescent="0.25">
      <c r="A7" s="1" t="s">
        <v>8</v>
      </c>
      <c r="B7" s="3">
        <v>450</v>
      </c>
      <c r="C7" s="3">
        <v>470</v>
      </c>
      <c r="E7" s="1" t="s">
        <v>8</v>
      </c>
      <c r="F7" s="3">
        <f>(B7/B22)*100</f>
        <v>5.6582421727649939</v>
      </c>
      <c r="G7" s="3">
        <f>(C7/C22)*100</f>
        <v>6.2400424853956453</v>
      </c>
      <c r="I7" s="1" t="s">
        <v>8</v>
      </c>
      <c r="J7" s="3">
        <f t="shared" si="0"/>
        <v>-5.6582421727649939</v>
      </c>
      <c r="K7" s="3">
        <f t="shared" si="1"/>
        <v>6.2400424853956453</v>
      </c>
    </row>
    <row r="8" spans="1:32" x14ac:dyDescent="0.25">
      <c r="A8" s="1" t="s">
        <v>9</v>
      </c>
      <c r="B8" s="3">
        <v>355</v>
      </c>
      <c r="C8" s="3">
        <v>418</v>
      </c>
      <c r="E8" s="1" t="s">
        <v>9</v>
      </c>
      <c r="F8" s="3">
        <f>(B8/B22)*100</f>
        <v>4.4637243807368288</v>
      </c>
      <c r="G8" s="3">
        <f>(C8/C22)*100</f>
        <v>5.5496548061603823</v>
      </c>
      <c r="I8" s="1" t="s">
        <v>9</v>
      </c>
      <c r="J8" s="3">
        <f t="shared" si="0"/>
        <v>-4.4637243807368288</v>
      </c>
      <c r="K8" s="3">
        <f t="shared" si="1"/>
        <v>5.5496548061603823</v>
      </c>
    </row>
    <row r="9" spans="1:32" x14ac:dyDescent="0.25">
      <c r="A9" s="1" t="s">
        <v>10</v>
      </c>
      <c r="B9" s="3">
        <v>363</v>
      </c>
      <c r="C9" s="3">
        <v>343</v>
      </c>
      <c r="E9" s="1" t="s">
        <v>10</v>
      </c>
      <c r="F9" s="3">
        <f>(B9/B22)*100</f>
        <v>4.5643153526970952</v>
      </c>
      <c r="G9" s="3">
        <f>(C9/C22)*100</f>
        <v>4.5539033457249074</v>
      </c>
      <c r="I9" s="1" t="s">
        <v>10</v>
      </c>
      <c r="J9" s="3">
        <f t="shared" si="0"/>
        <v>-4.5643153526970952</v>
      </c>
      <c r="K9" s="3">
        <f t="shared" si="1"/>
        <v>4.5539033457249074</v>
      </c>
    </row>
    <row r="10" spans="1:32" x14ac:dyDescent="0.25">
      <c r="A10" s="1" t="s">
        <v>11</v>
      </c>
      <c r="B10" s="3">
        <v>324</v>
      </c>
      <c r="C10" s="3">
        <v>333</v>
      </c>
      <c r="E10" s="1" t="s">
        <v>11</v>
      </c>
      <c r="F10" s="3">
        <f>(B10/B22)*100</f>
        <v>4.0739343643907961</v>
      </c>
      <c r="G10" s="3">
        <f>(C10/C22)*100</f>
        <v>4.4211364843335108</v>
      </c>
      <c r="I10" s="1" t="s">
        <v>11</v>
      </c>
      <c r="J10" s="3">
        <f t="shared" si="0"/>
        <v>-4.0739343643907961</v>
      </c>
      <c r="K10" s="3">
        <f t="shared" si="1"/>
        <v>4.4211364843335108</v>
      </c>
    </row>
    <row r="11" spans="1:32" x14ac:dyDescent="0.25">
      <c r="A11" s="1" t="s">
        <v>12</v>
      </c>
      <c r="B11" s="3">
        <v>289</v>
      </c>
      <c r="C11" s="3">
        <v>273</v>
      </c>
      <c r="E11" s="1" t="s">
        <v>12</v>
      </c>
      <c r="F11" s="3">
        <f>(B11/B22)*100</f>
        <v>3.6338488620646299</v>
      </c>
      <c r="G11" s="3">
        <f>(C11/C22)*100</f>
        <v>3.6245353159851299</v>
      </c>
      <c r="I11" s="1" t="s">
        <v>12</v>
      </c>
      <c r="J11" s="3">
        <f t="shared" si="0"/>
        <v>-3.6338488620646299</v>
      </c>
      <c r="K11" s="3">
        <f t="shared" si="1"/>
        <v>3.6245353159851299</v>
      </c>
    </row>
    <row r="12" spans="1:32" x14ac:dyDescent="0.25">
      <c r="A12" s="1" t="s">
        <v>13</v>
      </c>
      <c r="B12" s="3">
        <v>272</v>
      </c>
      <c r="C12" s="3">
        <v>247</v>
      </c>
      <c r="E12" s="1" t="s">
        <v>13</v>
      </c>
      <c r="F12" s="3">
        <f>(B12/B22)*100</f>
        <v>3.4200930466490633</v>
      </c>
      <c r="G12" s="3">
        <f>(C12/C22)*100</f>
        <v>3.2793414763674984</v>
      </c>
      <c r="I12" s="1" t="s">
        <v>13</v>
      </c>
      <c r="J12" s="3">
        <f t="shared" si="0"/>
        <v>-3.4200930466490633</v>
      </c>
      <c r="K12" s="3">
        <f t="shared" si="1"/>
        <v>3.2793414763674984</v>
      </c>
    </row>
    <row r="13" spans="1:32" x14ac:dyDescent="0.25">
      <c r="A13" s="1" t="s">
        <v>14</v>
      </c>
      <c r="B13" s="3">
        <v>184</v>
      </c>
      <c r="C13" s="3">
        <v>170</v>
      </c>
      <c r="E13" s="1" t="s">
        <v>14</v>
      </c>
      <c r="F13" s="3">
        <f>(B13/B22)*100</f>
        <v>2.313592355086131</v>
      </c>
      <c r="G13" s="3">
        <f>(C13/C22)*100</f>
        <v>2.2570366436537439</v>
      </c>
      <c r="I13" s="1" t="s">
        <v>14</v>
      </c>
      <c r="J13" s="3">
        <f t="shared" si="0"/>
        <v>-2.313592355086131</v>
      </c>
      <c r="K13" s="3">
        <f t="shared" si="1"/>
        <v>2.2570366436537439</v>
      </c>
    </row>
    <row r="14" spans="1:32" x14ac:dyDescent="0.25">
      <c r="A14" s="1" t="s">
        <v>15</v>
      </c>
      <c r="B14" s="3">
        <v>161</v>
      </c>
      <c r="C14" s="3">
        <v>142</v>
      </c>
      <c r="E14" s="1" t="s">
        <v>15</v>
      </c>
      <c r="F14" s="3">
        <f>(B14/B22)*100</f>
        <v>2.0243933107003649</v>
      </c>
      <c r="G14" s="3">
        <f>(C14/C22)*100</f>
        <v>1.8852894317578333</v>
      </c>
      <c r="I14" s="1" t="s">
        <v>15</v>
      </c>
      <c r="J14" s="3">
        <f t="shared" si="0"/>
        <v>-2.0243933107003649</v>
      </c>
      <c r="K14" s="3">
        <f t="shared" si="1"/>
        <v>1.8852894317578333</v>
      </c>
    </row>
    <row r="15" spans="1:32" x14ac:dyDescent="0.25">
      <c r="A15" s="1" t="s">
        <v>16</v>
      </c>
      <c r="B15" s="3">
        <v>141</v>
      </c>
      <c r="C15" s="3">
        <v>106</v>
      </c>
      <c r="E15" s="1" t="s">
        <v>16</v>
      </c>
      <c r="F15" s="3">
        <f>(B15/B22)*100</f>
        <v>1.7729158807996983</v>
      </c>
      <c r="G15" s="3">
        <f>(C15/C22)*100</f>
        <v>1.4073287307488052</v>
      </c>
      <c r="I15" s="1" t="s">
        <v>16</v>
      </c>
      <c r="J15" s="3">
        <f t="shared" si="0"/>
        <v>-1.7729158807996983</v>
      </c>
      <c r="K15" s="3">
        <f t="shared" si="1"/>
        <v>1.4073287307488052</v>
      </c>
    </row>
    <row r="16" spans="1:32" x14ac:dyDescent="0.25">
      <c r="A16" s="1" t="s">
        <v>17</v>
      </c>
      <c r="B16" s="3">
        <v>92</v>
      </c>
      <c r="C16" s="3">
        <v>93</v>
      </c>
      <c r="E16" s="1" t="s">
        <v>17</v>
      </c>
      <c r="F16" s="3">
        <f>(B16/B22)*100</f>
        <v>1.1567961775430655</v>
      </c>
      <c r="G16" s="3">
        <f>(C16/C22)*100</f>
        <v>1.2347318109399894</v>
      </c>
      <c r="I16" s="1" t="s">
        <v>17</v>
      </c>
      <c r="J16" s="3">
        <f t="shared" si="0"/>
        <v>-1.1567961775430655</v>
      </c>
      <c r="K16" s="3">
        <f t="shared" si="1"/>
        <v>1.2347318109399894</v>
      </c>
    </row>
    <row r="17" spans="1:11" x14ac:dyDescent="0.25">
      <c r="A17" s="1" t="s">
        <v>18</v>
      </c>
      <c r="B17" s="3">
        <v>82</v>
      </c>
      <c r="C17" s="3">
        <v>49</v>
      </c>
      <c r="E17" s="1" t="s">
        <v>18</v>
      </c>
      <c r="F17" s="3">
        <f>(B17/B22)*100</f>
        <v>1.0310574625927322</v>
      </c>
      <c r="G17" s="3">
        <f>(C17/C22)*100</f>
        <v>0.65055762081784385</v>
      </c>
      <c r="I17" s="1" t="s">
        <v>18</v>
      </c>
      <c r="J17" s="3">
        <f t="shared" si="0"/>
        <v>-1.0310574625927322</v>
      </c>
      <c r="K17" s="3">
        <f t="shared" si="1"/>
        <v>0.65055762081784385</v>
      </c>
    </row>
    <row r="18" spans="1:11" x14ac:dyDescent="0.25">
      <c r="A18" s="1" t="s">
        <v>19</v>
      </c>
      <c r="B18" s="3">
        <v>39</v>
      </c>
      <c r="C18" s="3">
        <v>29</v>
      </c>
      <c r="E18" s="1" t="s">
        <v>19</v>
      </c>
      <c r="F18" s="3">
        <f>(B18/B22)*100</f>
        <v>0.49038098830629956</v>
      </c>
      <c r="G18" s="3">
        <f>(C18/C22)*100</f>
        <v>0.38502389803505044</v>
      </c>
      <c r="I18" s="1" t="s">
        <v>19</v>
      </c>
      <c r="J18" s="3">
        <f t="shared" si="0"/>
        <v>-0.49038098830629956</v>
      </c>
      <c r="K18" s="3">
        <f t="shared" si="1"/>
        <v>0.38502389803505044</v>
      </c>
    </row>
    <row r="19" spans="1:11" x14ac:dyDescent="0.25">
      <c r="A19" s="1" t="s">
        <v>20</v>
      </c>
      <c r="B19" s="3">
        <v>27</v>
      </c>
      <c r="C19" s="3">
        <v>15</v>
      </c>
      <c r="E19" s="1" t="s">
        <v>20</v>
      </c>
      <c r="F19" s="3">
        <f>(B19/B22)*100</f>
        <v>0.33949453036589966</v>
      </c>
      <c r="G19" s="3">
        <f>(C19/C22)*100</f>
        <v>0.19915029208709506</v>
      </c>
      <c r="I19" s="1" t="s">
        <v>20</v>
      </c>
      <c r="J19" s="3">
        <f t="shared" si="0"/>
        <v>-0.33949453036589966</v>
      </c>
      <c r="K19" s="3">
        <f t="shared" si="1"/>
        <v>0.19915029208709506</v>
      </c>
    </row>
    <row r="20" spans="1:11" x14ac:dyDescent="0.25">
      <c r="A20" s="1" t="s">
        <v>21</v>
      </c>
      <c r="B20" s="3">
        <v>10</v>
      </c>
      <c r="C20" s="3">
        <v>4</v>
      </c>
      <c r="E20" s="1" t="s">
        <v>21</v>
      </c>
      <c r="F20" s="3">
        <f>(B20/B22)*100</f>
        <v>0.1257387149503332</v>
      </c>
      <c r="G20" s="3">
        <f>(C20/C22)*100</f>
        <v>5.3106744556558678E-2</v>
      </c>
      <c r="I20" s="1" t="s">
        <v>21</v>
      </c>
      <c r="J20" s="3">
        <f t="shared" si="0"/>
        <v>-0.1257387149503332</v>
      </c>
      <c r="K20" s="3">
        <f t="shared" si="1"/>
        <v>5.3106744556558678E-2</v>
      </c>
    </row>
    <row r="21" spans="1:11" x14ac:dyDescent="0.25">
      <c r="A21" s="1" t="s">
        <v>22</v>
      </c>
      <c r="B21" s="3">
        <v>5</v>
      </c>
      <c r="C21" s="3">
        <v>3</v>
      </c>
      <c r="E21" s="1" t="s">
        <v>22</v>
      </c>
      <c r="F21" s="3">
        <f>(B21/B22)*100</f>
        <v>6.2869357475166601E-2</v>
      </c>
      <c r="G21" s="3">
        <f>(C21/C22)*100</f>
        <v>3.9830058417419011E-2</v>
      </c>
      <c r="I21" s="1" t="s">
        <v>22</v>
      </c>
      <c r="J21" s="3">
        <f t="shared" si="0"/>
        <v>-6.2869357475166601E-2</v>
      </c>
      <c r="K21" s="3">
        <f t="shared" si="1"/>
        <v>3.9830058417419011E-2</v>
      </c>
    </row>
    <row r="22" spans="1:11" x14ac:dyDescent="0.25">
      <c r="A22" s="3"/>
      <c r="B22" s="3">
        <f>SUM(B2:B21)</f>
        <v>7953</v>
      </c>
      <c r="C22" s="3">
        <f>SUM(C2:C21)</f>
        <v>7532</v>
      </c>
      <c r="E22" s="3"/>
      <c r="F22" s="3">
        <f>SUM(F2:F21)</f>
        <v>99.999999999999986</v>
      </c>
      <c r="G22" s="3">
        <f>SUM(G2:G21)</f>
        <v>99.999999999999986</v>
      </c>
      <c r="I22" s="3"/>
      <c r="J22" s="3"/>
      <c r="K22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2014-06-16T21:10:35Z</dcterms:modified>
</cp:coreProperties>
</file>