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65" windowWidth="14805" windowHeight="7350"/>
  </bookViews>
  <sheets>
    <sheet name="0105_La Masíca" sheetId="1" r:id="rId1"/>
  </sheets>
  <calcPr calcId="152511"/>
</workbook>
</file>

<file path=xl/calcChain.xml><?xml version="1.0" encoding="utf-8"?>
<calcChain xmlns="http://schemas.openxmlformats.org/spreadsheetml/2006/main">
  <c r="J114" i="1" l="1"/>
  <c r="J115" i="1"/>
  <c r="H96" i="1"/>
  <c r="H95" i="1"/>
</calcChain>
</file>

<file path=xl/sharedStrings.xml><?xml version="1.0" encoding="utf-8"?>
<sst xmlns="http://schemas.openxmlformats.org/spreadsheetml/2006/main" count="237" uniqueCount="204">
  <si>
    <t>Municipio</t>
  </si>
  <si>
    <t>Departamento</t>
  </si>
  <si>
    <t>Región</t>
  </si>
  <si>
    <t>Subregión</t>
  </si>
  <si>
    <t>N° de Aldeas</t>
  </si>
  <si>
    <t>N° de Asentamientos</t>
  </si>
  <si>
    <t>Fundación</t>
  </si>
  <si>
    <t>Grafico Censos de Población</t>
  </si>
  <si>
    <t>Zona Económica</t>
  </si>
  <si>
    <t>Ciudad Intermedia</t>
  </si>
  <si>
    <t>Mancomunidad</t>
  </si>
  <si>
    <t>Categoría</t>
  </si>
  <si>
    <t>C1950</t>
  </si>
  <si>
    <t>C1961</t>
  </si>
  <si>
    <t>C1974</t>
  </si>
  <si>
    <t>C1988</t>
  </si>
  <si>
    <t>C2001</t>
  </si>
  <si>
    <t xml:space="preserve">Ultimo Instrumento </t>
  </si>
  <si>
    <r>
      <t>Población Total (</t>
    </r>
    <r>
      <rPr>
        <sz val="8"/>
        <rFont val="Calibri"/>
        <family val="2"/>
        <scheme val="minor"/>
      </rPr>
      <t>Censo de INE, 2001 en Miles de Habitantes</t>
    </r>
    <r>
      <rPr>
        <sz val="9"/>
        <rFont val="Calibri"/>
        <family val="2"/>
        <scheme val="minor"/>
      </rPr>
      <t>)</t>
    </r>
  </si>
  <si>
    <t>Densidad de red vial (Km/Km2)</t>
  </si>
  <si>
    <t>Red vial pavimentada (Km)</t>
  </si>
  <si>
    <t>Red vial secundaria (km)</t>
  </si>
  <si>
    <t>Valor total de la nómina servicios personales</t>
  </si>
  <si>
    <t>Cobertura de catastro urbano (%)</t>
  </si>
  <si>
    <t>Cobertura de catastro rural (%)</t>
  </si>
  <si>
    <t>Ingresos totales municipales</t>
  </si>
  <si>
    <t>Ingresos corrientes</t>
  </si>
  <si>
    <t>Ingresos de capital</t>
  </si>
  <si>
    <t>Egresos totales</t>
  </si>
  <si>
    <t>Egresos corrientes</t>
  </si>
  <si>
    <t>Población (INE 2001)</t>
  </si>
  <si>
    <t>Superficie (Km²)</t>
  </si>
  <si>
    <t>Teléfonos</t>
  </si>
  <si>
    <t>Población</t>
  </si>
  <si>
    <t>Zona Metropolitana</t>
  </si>
  <si>
    <t>Metrópolis</t>
  </si>
  <si>
    <t>Gran Ciudad</t>
  </si>
  <si>
    <t>Ciudad Mayor</t>
  </si>
  <si>
    <t>Ciudad Mediana</t>
  </si>
  <si>
    <t>Ciudad Menor</t>
  </si>
  <si>
    <t>Villa Mayor</t>
  </si>
  <si>
    <t xml:space="preserve">Villa  </t>
  </si>
  <si>
    <t>Pueblo</t>
  </si>
  <si>
    <t>Poblado</t>
  </si>
  <si>
    <t>Comunidad</t>
  </si>
  <si>
    <t>Localidad</t>
  </si>
  <si>
    <t>Agrupamiento</t>
  </si>
  <si>
    <t xml:space="preserve">Puesto </t>
  </si>
  <si>
    <t>Familia</t>
  </si>
  <si>
    <t>Deshabitado</t>
  </si>
  <si>
    <t>1 a 25</t>
  </si>
  <si>
    <t>N° Habitantes</t>
  </si>
  <si>
    <t>26 a 50</t>
  </si>
  <si>
    <t>51 a 100</t>
  </si>
  <si>
    <t>101 a 250</t>
  </si>
  <si>
    <t>251 a 500</t>
  </si>
  <si>
    <t>10,001 a 15,000</t>
  </si>
  <si>
    <t>7,001 a 10,000</t>
  </si>
  <si>
    <t>3,001 a 7,000</t>
  </si>
  <si>
    <t>2,001 a 3,000</t>
  </si>
  <si>
    <t>501 a 2,000</t>
  </si>
  <si>
    <t>15,001 a 25,000</t>
  </si>
  <si>
    <t>25,001 a 50,000</t>
  </si>
  <si>
    <t>50,001 a 300,000</t>
  </si>
  <si>
    <t>300,001 a 500,000</t>
  </si>
  <si>
    <t>500,001 a 1,000,000</t>
  </si>
  <si>
    <t>Mas de 1,000,000</t>
  </si>
  <si>
    <t>N° de empleados</t>
  </si>
  <si>
    <t>Rango</t>
  </si>
  <si>
    <t>Descripción</t>
  </si>
  <si>
    <t xml:space="preserve">Carretera Material Selecto Principal </t>
  </si>
  <si>
    <t xml:space="preserve">Carretera Material Selecto Secundaria </t>
  </si>
  <si>
    <t xml:space="preserve">Carretera Material Selecto Vecinal </t>
  </si>
  <si>
    <t>Geo código</t>
  </si>
  <si>
    <r>
      <t>Tasa de alfabetismo en adultos de 15 años y más</t>
    </r>
    <r>
      <rPr>
        <sz val="8"/>
        <rFont val="Calibri"/>
        <family val="2"/>
        <scheme val="minor"/>
      </rPr>
      <t>(2009)</t>
    </r>
  </si>
  <si>
    <r>
      <t xml:space="preserve">Tasa de escolaridad % de 7 años y más </t>
    </r>
    <r>
      <rPr>
        <sz val="8"/>
        <rFont val="Calibri"/>
        <family val="2"/>
        <scheme val="minor"/>
      </rPr>
      <t>(2009)</t>
    </r>
  </si>
  <si>
    <r>
      <t>Esperanza de Vida al Nacer</t>
    </r>
    <r>
      <rPr>
        <sz val="8"/>
        <rFont val="Calibri"/>
        <family val="2"/>
        <scheme val="minor"/>
      </rPr>
      <t>(2009)</t>
    </r>
  </si>
  <si>
    <r>
      <t xml:space="preserve">N° de Microcuencas Declaradas </t>
    </r>
    <r>
      <rPr>
        <sz val="8"/>
        <rFont val="Calibri"/>
        <family val="2"/>
        <scheme val="minor"/>
      </rPr>
      <t>(Acuerdos de Declaratorias por Municipio)</t>
    </r>
  </si>
  <si>
    <r>
      <t>Predios incorporados al catastro en el ultimo año</t>
    </r>
    <r>
      <rPr>
        <sz val="8"/>
        <rFont val="Calibri"/>
        <family val="2"/>
        <scheme val="minor"/>
      </rPr>
      <t xml:space="preserve"> (2013)</t>
    </r>
  </si>
  <si>
    <t>Alcalde (sa)</t>
  </si>
  <si>
    <t>Vicealcalde (sa)</t>
  </si>
  <si>
    <r>
      <t>% Población sin acceso a fuentes de agua mejorada</t>
    </r>
    <r>
      <rPr>
        <sz val="8"/>
        <rFont val="Calibri"/>
        <family val="2"/>
        <scheme val="minor"/>
      </rPr>
      <t xml:space="preserve"> (2006)</t>
    </r>
  </si>
  <si>
    <t>I. Datos Generales del Territorio</t>
  </si>
  <si>
    <t>1.1 Subsistema Sociocultural</t>
  </si>
  <si>
    <t>1.1.2 Población (Indicadores Demográficos del Municipio)</t>
  </si>
  <si>
    <r>
      <t>Población de Hombres</t>
    </r>
    <r>
      <rPr>
        <sz val="8"/>
        <rFont val="Calibri"/>
        <family val="2"/>
        <scheme val="minor"/>
      </rPr>
      <t xml:space="preserve"> (2001)</t>
    </r>
  </si>
  <si>
    <r>
      <t xml:space="preserve">Población de Mujeres </t>
    </r>
    <r>
      <rPr>
        <sz val="8"/>
        <rFont val="Calibri"/>
        <family val="2"/>
        <scheme val="minor"/>
      </rPr>
      <t>(2001)</t>
    </r>
  </si>
  <si>
    <t xml:space="preserve">Dependencia Demográfica ((Pob&lt;15+Pob 64 &gt;)/(Pob de 15 a 64)) x 100 </t>
  </si>
  <si>
    <t>Dependencia Juvenil ((Pob&lt;15)/(Pob 15 a 64)) x 100</t>
  </si>
  <si>
    <t>Tasa de Crecimiento intercensal (1988 a 2001)</t>
  </si>
  <si>
    <r>
      <t xml:space="preserve">Tasa de Alfabetismo </t>
    </r>
    <r>
      <rPr>
        <sz val="8"/>
        <rFont val="Calibri"/>
        <family val="2"/>
        <scheme val="minor"/>
      </rPr>
      <t>(2009)</t>
    </r>
  </si>
  <si>
    <t>1.1.3 La Educación en Cifras</t>
  </si>
  <si>
    <t>1.1.4 La Salud en Cifras</t>
  </si>
  <si>
    <t>1.1.5 Desarrollo de la Población</t>
  </si>
  <si>
    <t>Densidad (Hab/Km2)</t>
  </si>
  <si>
    <t>1.4 Subsistema Asentamientos Humanos (Jerarquización, 2001)</t>
  </si>
  <si>
    <t>1.5 Subsistema Movilidad y Conectividad</t>
  </si>
  <si>
    <t>1.6 Subsistema Político Institucional</t>
  </si>
  <si>
    <t>UMA</t>
  </si>
  <si>
    <t>N° AH</t>
  </si>
  <si>
    <r>
      <t xml:space="preserve">% Superficie en Areas Protegidas </t>
    </r>
    <r>
      <rPr>
        <sz val="8"/>
        <rFont val="Calibri"/>
        <family val="2"/>
        <scheme val="minor"/>
      </rPr>
      <t>(SINAPH, 2013)</t>
    </r>
  </si>
  <si>
    <t>Dependencia Vejez ((Pob &gt; 64)/(Pob de 15 a 64)) x 100</t>
  </si>
  <si>
    <t>Envejecimiento ((Pob &gt; 64)/(Pob &lt; 15)) x 100</t>
  </si>
  <si>
    <t>Tasa de Crecimiento intercensal (1950 a 1961)</t>
  </si>
  <si>
    <t>Tasa de Crecimiento intercensal (1961 a 1974)</t>
  </si>
  <si>
    <t>Tasa de Crecimiento intercensal (1974 a 1988)</t>
  </si>
  <si>
    <t>Longevidad ((Pob &gt; 64)/(Pob &lt; 15)) x 100</t>
  </si>
  <si>
    <t>Maternidad ((Pob &gt; 64)/(Pob &lt; 15)) x 100</t>
  </si>
  <si>
    <t>Tel/Email</t>
  </si>
  <si>
    <t xml:space="preserve">Tel/Email </t>
  </si>
  <si>
    <r>
      <t xml:space="preserve">Índice de Educación </t>
    </r>
    <r>
      <rPr>
        <sz val="8"/>
        <rFont val="Calibri"/>
        <family val="2"/>
        <scheme val="minor"/>
      </rPr>
      <t>(2009)</t>
    </r>
  </si>
  <si>
    <r>
      <t xml:space="preserve">Índice de Desarrollo Humano </t>
    </r>
    <r>
      <rPr>
        <sz val="8"/>
        <rFont val="Calibri"/>
        <family val="2"/>
        <scheme val="minor"/>
      </rPr>
      <t>(2009)</t>
    </r>
  </si>
  <si>
    <r>
      <t>Índice de Salud</t>
    </r>
    <r>
      <rPr>
        <sz val="8"/>
        <rFont val="Calibri"/>
        <family val="2"/>
        <scheme val="minor"/>
      </rPr>
      <t xml:space="preserve"> (2009)</t>
    </r>
  </si>
  <si>
    <r>
      <t xml:space="preserve">% Población con acceso a agua mejorada </t>
    </r>
    <r>
      <rPr>
        <sz val="8"/>
        <rFont val="Calibri"/>
        <family val="2"/>
        <scheme val="minor"/>
      </rPr>
      <t>(2006)</t>
    </r>
  </si>
  <si>
    <t>N° de Centros  de Educación por tipo de Administración</t>
  </si>
  <si>
    <t>Oficial</t>
  </si>
  <si>
    <t>Privado</t>
  </si>
  <si>
    <t>Municipal</t>
  </si>
  <si>
    <t>Semioficial</t>
  </si>
  <si>
    <t>Com</t>
  </si>
  <si>
    <t>N° de Centros de Educación por Nivel Educativo</t>
  </si>
  <si>
    <t>Prebásica</t>
  </si>
  <si>
    <t>Básica</t>
  </si>
  <si>
    <t>Media</t>
  </si>
  <si>
    <t>Adultos</t>
  </si>
  <si>
    <t>N° de Matriculados(as) por Nivel Educativo</t>
  </si>
  <si>
    <t>Multidocente</t>
  </si>
  <si>
    <t>Unidocente</t>
  </si>
  <si>
    <t>Bidocente</t>
  </si>
  <si>
    <t>No Aplica</t>
  </si>
  <si>
    <t>Sin Dato</t>
  </si>
  <si>
    <t>Razón de Sexo ((Pob Hombres / Pob Mujeres) * 100</t>
  </si>
  <si>
    <t>Razón de Niños por Mujer ((Pob &lt; 5 / Pob Muj de 15 a 49) *1000</t>
  </si>
  <si>
    <r>
      <t xml:space="preserve">N° Total de Escuelas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                 </t>
    </r>
  </si>
  <si>
    <r>
      <t xml:space="preserve">N° Total de Matricula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                 </t>
    </r>
  </si>
  <si>
    <r>
      <t xml:space="preserve">N° Total de Docentes </t>
    </r>
    <r>
      <rPr>
        <sz val="8"/>
        <rFont val="Calibri"/>
        <family val="2"/>
        <scheme val="minor"/>
      </rPr>
      <t xml:space="preserve"> (2013)     </t>
    </r>
    <r>
      <rPr>
        <sz val="9"/>
        <rFont val="Calibri"/>
        <family val="2"/>
        <scheme val="minor"/>
      </rPr>
      <t xml:space="preserve">                                               </t>
    </r>
  </si>
  <si>
    <r>
      <t xml:space="preserve">N° Total de Centros Educativos, todos los niveles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</t>
    </r>
  </si>
  <si>
    <t>CCEPREB</t>
  </si>
  <si>
    <t>Documentos Disponibles en www.renot.hn</t>
  </si>
  <si>
    <t>-</t>
  </si>
  <si>
    <t>Jerarquía</t>
  </si>
  <si>
    <t>N° de CESAMO (2001)</t>
  </si>
  <si>
    <t>N° de CESAR (2001)</t>
  </si>
  <si>
    <t>N° Médicos /10,000 habitantes (2013)</t>
  </si>
  <si>
    <t>Niños &lt; 5 años con peso inferior al normal (2009)</t>
  </si>
  <si>
    <t>N° de Clínicas Materno Infantil (2013)</t>
  </si>
  <si>
    <t>Centro Hospitalario Regional más próximo (2013)</t>
  </si>
  <si>
    <t>Distancia al Centro Hospitalario Regional más próximo (2013)</t>
  </si>
  <si>
    <t>E/a</t>
  </si>
  <si>
    <t>%</t>
  </si>
  <si>
    <t>Carretera de Tierra Principal</t>
  </si>
  <si>
    <t>Carretera de Material de Tierra Vecinal</t>
  </si>
  <si>
    <t>Total N° Asentamientos</t>
  </si>
  <si>
    <t>Total de Población</t>
  </si>
  <si>
    <t>Población Económicamente Activa (PEA, 2013)</t>
  </si>
  <si>
    <t>Índice de Ingreso (2009)</t>
  </si>
  <si>
    <t>Superficie con potencial Agropecuario (Potencialidad del Territorio, 2013)</t>
  </si>
  <si>
    <t>Superficie con potencial Forestal (Potencialidad del Territorio, 2013)</t>
  </si>
  <si>
    <t>N° de Entidades Financieras (Bancos, Cooperativas, 2013)</t>
  </si>
  <si>
    <r>
      <t xml:space="preserve">1.6.1 Indicadores Financieros </t>
    </r>
    <r>
      <rPr>
        <b/>
        <sz val="8"/>
        <rFont val="Calibri"/>
        <family val="2"/>
        <scheme val="minor"/>
      </rPr>
      <t>(2013)</t>
    </r>
  </si>
  <si>
    <t>1.6.2 Nivel de Recursos Humanos</t>
  </si>
  <si>
    <t>Ingresos por transferencia gubernamental</t>
  </si>
  <si>
    <t>Gastos de funcionamiento</t>
  </si>
  <si>
    <t>1.6.3 Nivel de catastro</t>
  </si>
  <si>
    <t>1.6.4 Nivel de movimientos financieros</t>
  </si>
  <si>
    <t>Número de casos de homicidios reportados</t>
  </si>
  <si>
    <t>1.6.6 Contacto de la Institucionalidad Municipal</t>
  </si>
  <si>
    <r>
      <t xml:space="preserve">1.6.5 Indicadores de Seguridad Ciudadana </t>
    </r>
    <r>
      <rPr>
        <b/>
        <sz val="8"/>
        <rFont val="Calibri"/>
        <family val="2"/>
        <scheme val="minor"/>
      </rPr>
      <t>(2013)</t>
    </r>
  </si>
  <si>
    <t>Año</t>
  </si>
  <si>
    <t>Instrumento</t>
  </si>
  <si>
    <t>1.2 Subsistema Económico</t>
  </si>
  <si>
    <t>1.3 Subsistema Físico Ambiental</t>
  </si>
  <si>
    <t>Coeficiente de Autonomía Financiera AF=[(Ingresos propios/Ingresos recaudados)*100]</t>
  </si>
  <si>
    <t xml:space="preserve">Tasa de Homicidios por 100,000 habitantes </t>
  </si>
  <si>
    <t>Ahorro o Déficit en Cuenta Corriente A= Ingresos corrientes/Gastos corrientes</t>
  </si>
  <si>
    <t>N/R</t>
  </si>
  <si>
    <r>
      <t xml:space="preserve">Ingreso Estimado  Percápita Anual en dólares </t>
    </r>
    <r>
      <rPr>
        <sz val="8"/>
        <rFont val="Calibri"/>
        <family val="2"/>
        <scheme val="minor"/>
      </rPr>
      <t>(2009)</t>
    </r>
  </si>
  <si>
    <r>
      <t>% de Superficie (Km2) de Microcuencas</t>
    </r>
    <r>
      <rPr>
        <sz val="8"/>
        <rFont val="Calibri"/>
        <family val="2"/>
        <scheme val="minor"/>
      </rPr>
      <t xml:space="preserve"> Declaradas (2013)</t>
    </r>
  </si>
  <si>
    <t>% de Superficie cubierta de bosques (ha)</t>
  </si>
  <si>
    <t>% de Superficie de tierras sin bosque (ha)</t>
  </si>
  <si>
    <t>Total de Vialidad Municipal (Km)</t>
  </si>
  <si>
    <t>P 2015</t>
  </si>
  <si>
    <t>Atlántida</t>
  </si>
  <si>
    <t>02</t>
  </si>
  <si>
    <t>La Ceiba</t>
  </si>
  <si>
    <t>PEDM</t>
  </si>
  <si>
    <r>
      <t>Población Total (</t>
    </r>
    <r>
      <rPr>
        <sz val="8"/>
        <rFont val="Calibri"/>
        <family val="2"/>
        <scheme val="minor"/>
      </rPr>
      <t>Proyectada al 2015, en Miles de Habitantes</t>
    </r>
    <r>
      <rPr>
        <sz val="9"/>
        <rFont val="Calibri"/>
        <family val="2"/>
        <scheme val="minor"/>
      </rPr>
      <t>)</t>
    </r>
  </si>
  <si>
    <t>II  Línea del Tiempo Instrumentos de Planificación Municipal (RENOT, 2014)</t>
  </si>
  <si>
    <t>1.1.1 Censos de población de 1950 a 2001 y Proyección al 2015 (Instituto Nacional de Estadísticas, INE)</t>
  </si>
  <si>
    <t>Anexo Estadístico Atlas Municipal</t>
  </si>
  <si>
    <t>Pob. Estimada (SEPLAN, 2015)</t>
  </si>
  <si>
    <t>N° de Centros por tipo de Docencia</t>
  </si>
  <si>
    <t>Valle de Leán o Caribe Hondureño</t>
  </si>
  <si>
    <t>Valle de Leán</t>
  </si>
  <si>
    <t>MAMUCA</t>
  </si>
  <si>
    <t>C</t>
  </si>
  <si>
    <t>PDMOT</t>
  </si>
  <si>
    <t>La Masíca</t>
  </si>
  <si>
    <t>0105</t>
  </si>
  <si>
    <t>03/05/1524</t>
  </si>
  <si>
    <t>Gerardo Antonio Quijada Romero</t>
  </si>
  <si>
    <t xml:space="preserve">Oscar Reynaldo Baca </t>
  </si>
  <si>
    <t>2436-1048</t>
  </si>
  <si>
    <t xml:space="preserve">La Masica, Atlántida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</si>
</sst>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0"/>
    <numFmt numFmtId="165" formatCode="_-* #,##0_-;\-* #,##0_-;_-* &quot;-&quot;??_-;_-@_-"/>
    <numFmt numFmtId="166" formatCode="#,##0.0"/>
    <numFmt numFmtId="167" formatCode="0.0"/>
    <numFmt numFmtId="168" formatCode="#,##0.00_ ;[Red]\-#,##0.00\ "/>
  </numFmts>
  <fonts count="4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sz val="18"/>
      <color theme="0" tint="-0.1499984740745262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 Light"/>
      <family val="2"/>
    </font>
    <font>
      <sz val="9"/>
      <color theme="0" tint="-0.1499984740745262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 Light"/>
      <family val="2"/>
    </font>
    <font>
      <sz val="12"/>
      <color theme="0"/>
      <name val="Calibri"/>
      <family val="2"/>
      <scheme val="minor"/>
    </font>
    <font>
      <sz val="9"/>
      <name val="Calibri Light"/>
      <family val="2"/>
    </font>
    <font>
      <sz val="9"/>
      <color rgb="FF000000"/>
      <name val="Calibri Light"/>
      <family val="2"/>
    </font>
    <font>
      <sz val="8"/>
      <color theme="1"/>
      <name val="Calibri Light"/>
      <family val="2"/>
    </font>
    <font>
      <sz val="9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color theme="0"/>
      <name val="Calibri Light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61">
    <xf numFmtId="0" fontId="0" fillId="0" borderId="0"/>
    <xf numFmtId="0" fontId="17" fillId="0" borderId="0" applyNumberFormat="0" applyFill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4" applyNumberFormat="0" applyAlignment="0" applyProtection="0"/>
    <xf numFmtId="0" fontId="25" fillId="7" borderId="5" applyNumberFormat="0" applyAlignment="0" applyProtection="0"/>
    <xf numFmtId="0" fontId="26" fillId="7" borderId="4" applyNumberFormat="0" applyAlignment="0" applyProtection="0"/>
    <xf numFmtId="0" fontId="27" fillId="0" borderId="6" applyNumberFormat="0" applyFill="0" applyAlignment="0" applyProtection="0"/>
    <xf numFmtId="0" fontId="28" fillId="8" borderId="7" applyNumberFormat="0" applyAlignment="0" applyProtection="0"/>
    <xf numFmtId="0" fontId="29" fillId="0" borderId="0" applyNumberFormat="0" applyFill="0" applyBorder="0" applyAlignment="0" applyProtection="0"/>
    <xf numFmtId="0" fontId="16" fillId="9" borderId="8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14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4" fillId="33" borderId="0" applyNumberFormat="0" applyBorder="0" applyAlignment="0" applyProtection="0"/>
    <xf numFmtId="0" fontId="32" fillId="0" borderId="0" applyFont="0" applyFill="0" applyBorder="0" applyAlignment="0" applyProtection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0" fontId="32" fillId="0" borderId="0"/>
    <xf numFmtId="43" fontId="16" fillId="0" borderId="0" applyFont="0" applyFill="0" applyBorder="0" applyAlignment="0" applyProtection="0"/>
  </cellStyleXfs>
  <cellXfs count="116">
    <xf numFmtId="0" fontId="0" fillId="0" borderId="0" xfId="0"/>
    <xf numFmtId="164" fontId="0" fillId="0" borderId="0" xfId="0" applyNumberFormat="1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34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3" fontId="40" fillId="2" borderId="10" xfId="0" applyNumberFormat="1" applyFont="1" applyFill="1" applyBorder="1"/>
    <xf numFmtId="3" fontId="1" fillId="2" borderId="10" xfId="0" applyNumberFormat="1" applyFont="1" applyFill="1" applyBorder="1"/>
    <xf numFmtId="0" fontId="5" fillId="35" borderId="0" xfId="0" applyFont="1" applyFill="1" applyAlignment="1">
      <alignment horizontal="left"/>
    </xf>
    <xf numFmtId="0" fontId="5" fillId="35" borderId="0" xfId="0" applyFont="1" applyFill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center"/>
    </xf>
    <xf numFmtId="0" fontId="5" fillId="35" borderId="0" xfId="0" applyFont="1" applyFill="1" applyBorder="1" applyAlignment="1">
      <alignment horizontal="center" vertical="center"/>
    </xf>
    <xf numFmtId="0" fontId="6" fillId="35" borderId="0" xfId="0" applyFont="1" applyFill="1" applyBorder="1" applyAlignment="1">
      <alignment horizontal="center" vertical="center"/>
    </xf>
    <xf numFmtId="0" fontId="5" fillId="35" borderId="0" xfId="0" applyFont="1" applyFill="1" applyBorder="1" applyAlignment="1">
      <alignment vertical="center"/>
    </xf>
    <xf numFmtId="0" fontId="7" fillId="2" borderId="0" xfId="0" applyFont="1" applyFill="1" applyBorder="1" applyAlignment="1"/>
    <xf numFmtId="14" fontId="41" fillId="2" borderId="0" xfId="0" applyNumberFormat="1" applyFont="1" applyFill="1" applyBorder="1" applyAlignment="1">
      <alignment readingOrder="1"/>
    </xf>
    <xf numFmtId="0" fontId="40" fillId="2" borderId="0" xfId="0" applyFont="1" applyFill="1" applyBorder="1" applyAlignment="1">
      <alignment horizontal="left"/>
    </xf>
    <xf numFmtId="0" fontId="40" fillId="2" borderId="0" xfId="0" applyFont="1" applyFill="1" applyBorder="1" applyAlignment="1"/>
    <xf numFmtId="166" fontId="40" fillId="2" borderId="0" xfId="0" applyNumberFormat="1" applyFont="1" applyFill="1" applyBorder="1" applyAlignment="1">
      <alignment horizontal="right"/>
    </xf>
    <xf numFmtId="1" fontId="40" fillId="2" borderId="0" xfId="0" applyNumberFormat="1" applyFont="1" applyFill="1" applyBorder="1" applyAlignment="1">
      <alignment horizontal="center"/>
    </xf>
    <xf numFmtId="3" fontId="40" fillId="2" borderId="0" xfId="0" applyNumberFormat="1" applyFont="1" applyFill="1" applyBorder="1" applyAlignment="1">
      <alignment horizontal="right"/>
    </xf>
    <xf numFmtId="3" fontId="40" fillId="2" borderId="0" xfId="0" applyNumberFormat="1" applyFont="1" applyFill="1" applyBorder="1" applyAlignment="1">
      <alignment horizontal="center"/>
    </xf>
    <xf numFmtId="0" fontId="40" fillId="2" borderId="0" xfId="0" applyFont="1" applyFill="1" applyBorder="1" applyAlignment="1">
      <alignment horizontal="right"/>
    </xf>
    <xf numFmtId="0" fontId="40" fillId="2" borderId="0" xfId="0" applyFont="1" applyFill="1" applyBorder="1" applyAlignment="1">
      <alignment horizontal="center"/>
    </xf>
    <xf numFmtId="1" fontId="40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center" wrapText="1"/>
    </xf>
    <xf numFmtId="3" fontId="7" fillId="2" borderId="0" xfId="0" applyNumberFormat="1" applyFont="1" applyFill="1" applyBorder="1" applyAlignment="1">
      <alignment horizontal="right"/>
    </xf>
    <xf numFmtId="3" fontId="7" fillId="2" borderId="0" xfId="0" applyNumberFormat="1" applyFont="1" applyFill="1" applyBorder="1" applyAlignment="1">
      <alignment horizontal="center"/>
    </xf>
    <xf numFmtId="0" fontId="42" fillId="2" borderId="0" xfId="0" applyFont="1" applyFill="1" applyBorder="1" applyAlignment="1">
      <alignment horizontal="right"/>
    </xf>
    <xf numFmtId="0" fontId="42" fillId="2" borderId="0" xfId="0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168" fontId="7" fillId="2" borderId="0" xfId="0" applyNumberFormat="1" applyFont="1" applyFill="1" applyBorder="1" applyAlignment="1">
      <alignment horizontal="right"/>
    </xf>
    <xf numFmtId="167" fontId="7" fillId="2" borderId="0" xfId="0" applyNumberFormat="1" applyFont="1" applyFill="1" applyBorder="1" applyAlignment="1">
      <alignment horizontal="right"/>
    </xf>
    <xf numFmtId="166" fontId="7" fillId="2" borderId="0" xfId="0" applyNumberFormat="1" applyFont="1" applyFill="1" applyBorder="1" applyAlignment="1">
      <alignment horizontal="right"/>
    </xf>
    <xf numFmtId="0" fontId="7" fillId="2" borderId="0" xfId="0" applyNumberFormat="1" applyFont="1" applyFill="1" applyBorder="1" applyAlignment="1">
      <alignment horizontal="right"/>
    </xf>
    <xf numFmtId="167" fontId="7" fillId="2" borderId="0" xfId="0" applyNumberFormat="1" applyFont="1" applyFill="1" applyBorder="1"/>
    <xf numFmtId="166" fontId="40" fillId="2" borderId="0" xfId="0" applyNumberFormat="1" applyFont="1" applyFill="1" applyBorder="1"/>
    <xf numFmtId="1" fontId="7" fillId="2" borderId="0" xfId="0" applyNumberFormat="1" applyFont="1" applyFill="1" applyBorder="1" applyAlignment="1">
      <alignment horizontal="center" vertical="top"/>
    </xf>
    <xf numFmtId="0" fontId="7" fillId="2" borderId="0" xfId="0" applyNumberFormat="1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" fontId="42" fillId="2" borderId="0" xfId="0" applyNumberFormat="1" applyFont="1" applyFill="1" applyBorder="1"/>
    <xf numFmtId="3" fontId="42" fillId="2" borderId="0" xfId="0" applyNumberFormat="1" applyFont="1" applyFill="1" applyBorder="1"/>
    <xf numFmtId="167" fontId="42" fillId="2" borderId="0" xfId="0" applyNumberFormat="1" applyFont="1" applyFill="1" applyBorder="1" applyAlignment="1"/>
    <xf numFmtId="0" fontId="42" fillId="2" borderId="0" xfId="0" applyFont="1" applyFill="1" applyBorder="1"/>
    <xf numFmtId="167" fontId="42" fillId="2" borderId="0" xfId="0" applyNumberFormat="1" applyFont="1" applyFill="1" applyBorder="1"/>
    <xf numFmtId="3" fontId="40" fillId="2" borderId="0" xfId="0" applyNumberFormat="1" applyFont="1" applyFill="1" applyBorder="1"/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/>
    </xf>
    <xf numFmtId="0" fontId="0" fillId="0" borderId="0" xfId="0" applyBorder="1"/>
    <xf numFmtId="0" fontId="8" fillId="2" borderId="0" xfId="0" applyFont="1" applyFill="1" applyAlignment="1">
      <alignment vertical="center"/>
    </xf>
    <xf numFmtId="0" fontId="14" fillId="37" borderId="0" xfId="0" applyFont="1" applyFill="1" applyBorder="1" applyAlignment="1">
      <alignment horizontal="center" vertical="center"/>
    </xf>
    <xf numFmtId="0" fontId="15" fillId="37" borderId="0" xfId="0" applyFont="1" applyFill="1" applyBorder="1" applyAlignment="1"/>
    <xf numFmtId="0" fontId="15" fillId="37" borderId="0" xfId="0" applyFont="1" applyFill="1" applyBorder="1" applyAlignment="1">
      <alignment horizontal="center" vertical="center"/>
    </xf>
    <xf numFmtId="0" fontId="37" fillId="37" borderId="0" xfId="0" applyFont="1" applyFill="1" applyBorder="1" applyAlignment="1">
      <alignment vertical="center"/>
    </xf>
    <xf numFmtId="0" fontId="39" fillId="37" borderId="0" xfId="0" applyFont="1" applyFill="1" applyBorder="1" applyAlignment="1">
      <alignment horizontal="center" vertical="center"/>
    </xf>
    <xf numFmtId="0" fontId="46" fillId="37" borderId="0" xfId="0" applyFont="1" applyFill="1" applyBorder="1" applyAlignment="1">
      <alignment vertical="center"/>
    </xf>
    <xf numFmtId="0" fontId="46" fillId="37" borderId="0" xfId="0" applyFont="1" applyFill="1" applyBorder="1" applyAlignment="1"/>
    <xf numFmtId="14" fontId="41" fillId="2" borderId="0" xfId="0" applyNumberFormat="1" applyFont="1" applyFill="1" applyBorder="1" applyAlignment="1">
      <alignment horizontal="left" wrapText="1" readingOrder="1"/>
    </xf>
    <xf numFmtId="0" fontId="7" fillId="2" borderId="0" xfId="0" applyFont="1" applyFill="1" applyBorder="1" applyAlignment="1">
      <alignment horizontal="left"/>
    </xf>
    <xf numFmtId="166" fontId="40" fillId="2" borderId="0" xfId="0" applyNumberFormat="1" applyFont="1" applyFill="1" applyAlignment="1">
      <alignment horizontal="right"/>
    </xf>
    <xf numFmtId="3" fontId="40" fillId="2" borderId="0" xfId="0" applyNumberFormat="1" applyFont="1" applyFill="1" applyAlignment="1">
      <alignment horizontal="right"/>
    </xf>
    <xf numFmtId="0" fontId="40" fillId="2" borderId="0" xfId="0" applyFont="1" applyFill="1" applyAlignment="1">
      <alignment horizontal="right"/>
    </xf>
    <xf numFmtId="1" fontId="40" fillId="2" borderId="0" xfId="0" applyNumberFormat="1" applyFont="1" applyFill="1" applyAlignment="1">
      <alignment horizontal="right"/>
    </xf>
    <xf numFmtId="14" fontId="41" fillId="2" borderId="0" xfId="0" applyNumberFormat="1" applyFont="1" applyFill="1" applyBorder="1" applyAlignment="1">
      <alignment wrapText="1" readingOrder="1"/>
    </xf>
    <xf numFmtId="2" fontId="7" fillId="2" borderId="0" xfId="0" applyNumberFormat="1" applyFont="1" applyFill="1" applyBorder="1" applyAlignment="1">
      <alignment horizontal="right"/>
    </xf>
    <xf numFmtId="1" fontId="7" fillId="2" borderId="0" xfId="6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3" fillId="35" borderId="0" xfId="0" applyFont="1" applyFill="1" applyBorder="1" applyAlignment="1">
      <alignment horizontal="left"/>
    </xf>
    <xf numFmtId="0" fontId="13" fillId="35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5" fillId="35" borderId="0" xfId="0" applyFont="1" applyFill="1" applyBorder="1" applyAlignment="1">
      <alignment horizontal="center" vertical="center"/>
    </xf>
    <xf numFmtId="0" fontId="36" fillId="0" borderId="0" xfId="0" applyFont="1" applyAlignment="1">
      <alignment horizontal="left"/>
    </xf>
    <xf numFmtId="0" fontId="14" fillId="37" borderId="0" xfId="0" applyFont="1" applyFill="1" applyBorder="1" applyAlignment="1">
      <alignment horizontal="left" vertical="center"/>
    </xf>
    <xf numFmtId="0" fontId="43" fillId="2" borderId="0" xfId="0" applyFont="1" applyFill="1" applyBorder="1" applyAlignment="1">
      <alignment horizontal="left"/>
    </xf>
    <xf numFmtId="0" fontId="47" fillId="37" borderId="0" xfId="0" applyFont="1" applyFill="1" applyBorder="1" applyAlignment="1">
      <alignment horizontal="left" vertical="center"/>
    </xf>
    <xf numFmtId="0" fontId="15" fillId="37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37" borderId="0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left"/>
    </xf>
    <xf numFmtId="0" fontId="15" fillId="37" borderId="0" xfId="0" applyFont="1" applyFill="1" applyBorder="1" applyAlignment="1">
      <alignment horizontal="left" vertical="center"/>
    </xf>
    <xf numFmtId="0" fontId="5" fillId="36" borderId="0" xfId="0" applyFont="1" applyFill="1" applyBorder="1" applyAlignment="1">
      <alignment horizontal="center" vertical="center"/>
    </xf>
    <xf numFmtId="0" fontId="5" fillId="34" borderId="0" xfId="0" applyFont="1" applyFill="1" applyBorder="1" applyAlignment="1">
      <alignment horizontal="center" vertical="center"/>
    </xf>
    <xf numFmtId="0" fontId="46" fillId="37" borderId="0" xfId="0" applyFont="1" applyFill="1" applyBorder="1" applyAlignment="1">
      <alignment horizontal="left" vertical="center"/>
    </xf>
    <xf numFmtId="0" fontId="13" fillId="34" borderId="0" xfId="0" applyFont="1" applyFill="1" applyAlignment="1">
      <alignment horizontal="left" vertical="center"/>
    </xf>
    <xf numFmtId="0" fontId="46" fillId="37" borderId="0" xfId="0" applyFont="1" applyFill="1" applyBorder="1" applyAlignment="1">
      <alignment horizontal="left"/>
    </xf>
    <xf numFmtId="0" fontId="45" fillId="37" borderId="0" xfId="0" applyFont="1" applyFill="1" applyBorder="1" applyAlignment="1">
      <alignment horizontal="center"/>
    </xf>
    <xf numFmtId="0" fontId="44" fillId="37" borderId="0" xfId="0" applyFont="1" applyFill="1" applyBorder="1" applyAlignment="1">
      <alignment horizontal="left" vertical="center" wrapText="1"/>
    </xf>
    <xf numFmtId="0" fontId="34" fillId="2" borderId="0" xfId="0" applyFont="1" applyFill="1" applyBorder="1" applyAlignment="1">
      <alignment horizontal="center"/>
    </xf>
    <xf numFmtId="0" fontId="14" fillId="37" borderId="0" xfId="0" applyFont="1" applyFill="1" applyBorder="1" applyAlignment="1">
      <alignment horizontal="right" vertical="center"/>
    </xf>
    <xf numFmtId="0" fontId="15" fillId="37" borderId="0" xfId="0" applyFont="1" applyFill="1" applyBorder="1" applyAlignment="1">
      <alignment horizontal="right" vertical="center"/>
    </xf>
    <xf numFmtId="0" fontId="15" fillId="37" borderId="0" xfId="0" applyFont="1" applyFill="1" applyBorder="1" applyAlignment="1">
      <alignment horizontal="right"/>
    </xf>
    <xf numFmtId="0" fontId="40" fillId="2" borderId="0" xfId="42" applyNumberFormat="1" applyFont="1" applyFill="1" applyBorder="1" applyAlignment="1">
      <alignment horizontal="right" vertical="center" wrapText="1"/>
    </xf>
  </cellXfs>
  <cellStyles count="61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60" builtinId="3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2" xfId="58"/>
    <cellStyle name="Normal 2 2 2" xfId="59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B450"/>
      <color rgb="FF0050B4"/>
      <color rgb="FFB0A770"/>
      <color rgb="FF0099CC"/>
      <color rgb="FF0099FF"/>
      <color rgb="FF0066FF"/>
      <color rgb="FF008080"/>
      <color rgb="FF006666"/>
      <color rgb="FF33CC33"/>
      <color rgb="FF6E8C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971311005073934E-2"/>
          <c:y val="0.1368418390053385"/>
          <c:w val="0.8967854583641649"/>
          <c:h val="0.6882085098855789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H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'0105_La Masíca'!$A$20:$F$20</c:f>
              <c:strCache>
                <c:ptCount val="6"/>
                <c:pt idx="0">
                  <c:v>C1950</c:v>
                </c:pt>
                <c:pt idx="1">
                  <c:v>C1961</c:v>
                </c:pt>
                <c:pt idx="2">
                  <c:v>C1974</c:v>
                </c:pt>
                <c:pt idx="3">
                  <c:v>C1988</c:v>
                </c:pt>
                <c:pt idx="4">
                  <c:v>C2001</c:v>
                </c:pt>
                <c:pt idx="5">
                  <c:v>P 2015</c:v>
                </c:pt>
              </c:strCache>
            </c:strRef>
          </c:cat>
          <c:val>
            <c:numRef>
              <c:f>'0105_La Masíca'!$A$21:$F$21</c:f>
              <c:numCache>
                <c:formatCode>#,##0</c:formatCode>
                <c:ptCount val="6"/>
                <c:pt idx="0">
                  <c:v>4045</c:v>
                </c:pt>
                <c:pt idx="1">
                  <c:v>4480</c:v>
                </c:pt>
                <c:pt idx="2">
                  <c:v>10614</c:v>
                </c:pt>
                <c:pt idx="3">
                  <c:v>16626</c:v>
                </c:pt>
                <c:pt idx="4">
                  <c:v>24392</c:v>
                </c:pt>
                <c:pt idx="5">
                  <c:v>28169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5"/>
        <c:axId val="144063824"/>
        <c:axId val="144064384"/>
      </c:barChart>
      <c:catAx>
        <c:axId val="144063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HN"/>
          </a:p>
        </c:txPr>
        <c:crossAx val="144064384"/>
        <c:crosses val="autoZero"/>
        <c:auto val="1"/>
        <c:lblAlgn val="ctr"/>
        <c:lblOffset val="100"/>
        <c:noMultiLvlLbl val="0"/>
      </c:catAx>
      <c:valAx>
        <c:axId val="14406438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HN"/>
          </a:p>
        </c:txPr>
        <c:crossAx val="14406382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2.jpeg"/><Relationship Id="rId7" Type="http://schemas.openxmlformats.org/officeDocument/2006/relationships/image" Target="../media/image6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openxmlformats.org/officeDocument/2006/relationships/image" Target="../media/image3.jpeg"/><Relationship Id="rId9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337984</xdr:colOff>
      <xdr:row>29</xdr:row>
      <xdr:rowOff>28781</xdr:rowOff>
    </xdr:from>
    <xdr:to>
      <xdr:col>9</xdr:col>
      <xdr:colOff>276534</xdr:colOff>
      <xdr:row>31</xdr:row>
      <xdr:rowOff>159686</xdr:rowOff>
    </xdr:to>
    <xdr:pic>
      <xdr:nvPicPr>
        <xdr:cNvPr id="3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7339" y="5743781"/>
          <a:ext cx="6063227" cy="26709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198632</xdr:rowOff>
    </xdr:from>
    <xdr:to>
      <xdr:col>9</xdr:col>
      <xdr:colOff>1474839</xdr:colOff>
      <xdr:row>28</xdr:row>
      <xdr:rowOff>53975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133349</xdr:colOff>
      <xdr:row>1</xdr:row>
      <xdr:rowOff>104775</xdr:rowOff>
    </xdr:from>
    <xdr:to>
      <xdr:col>3</xdr:col>
      <xdr:colOff>466725</xdr:colOff>
      <xdr:row>1</xdr:row>
      <xdr:rowOff>670983</xdr:rowOff>
    </xdr:to>
    <xdr:pic>
      <xdr:nvPicPr>
        <xdr:cNvPr id="22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49" y="303934"/>
          <a:ext cx="2594265" cy="566208"/>
        </a:xfrm>
        <a:prstGeom prst="rect">
          <a:avLst/>
        </a:prstGeom>
      </xdr:spPr>
    </xdr:pic>
    <xdr:clientData/>
  </xdr:twoCellAnchor>
  <xdr:twoCellAnchor editAs="oneCell">
    <xdr:from>
      <xdr:col>3</xdr:col>
      <xdr:colOff>559845</xdr:colOff>
      <xdr:row>1</xdr:row>
      <xdr:rowOff>147204</xdr:rowOff>
    </xdr:from>
    <xdr:to>
      <xdr:col>5</xdr:col>
      <xdr:colOff>407008</xdr:colOff>
      <xdr:row>1</xdr:row>
      <xdr:rowOff>623453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5959" y="450272"/>
          <a:ext cx="1305739" cy="476249"/>
        </a:xfrm>
        <a:prstGeom prst="rect">
          <a:avLst/>
        </a:prstGeom>
      </xdr:spPr>
    </xdr:pic>
    <xdr:clientData/>
  </xdr:twoCellAnchor>
  <xdr:twoCellAnchor editAs="oneCell">
    <xdr:from>
      <xdr:col>7</xdr:col>
      <xdr:colOff>642469</xdr:colOff>
      <xdr:row>1</xdr:row>
      <xdr:rowOff>225137</xdr:rowOff>
    </xdr:from>
    <xdr:to>
      <xdr:col>9</xdr:col>
      <xdr:colOff>1031778</xdr:colOff>
      <xdr:row>1</xdr:row>
      <xdr:rowOff>629337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3401" y="528205"/>
          <a:ext cx="2176930" cy="404200"/>
        </a:xfrm>
        <a:prstGeom prst="rect">
          <a:avLst/>
        </a:prstGeom>
      </xdr:spPr>
    </xdr:pic>
    <xdr:clientData/>
  </xdr:twoCellAnchor>
  <xdr:twoCellAnchor editAs="oneCell">
    <xdr:from>
      <xdr:col>5</xdr:col>
      <xdr:colOff>542419</xdr:colOff>
      <xdr:row>1</xdr:row>
      <xdr:rowOff>60612</xdr:rowOff>
    </xdr:from>
    <xdr:to>
      <xdr:col>7</xdr:col>
      <xdr:colOff>640326</xdr:colOff>
      <xdr:row>1</xdr:row>
      <xdr:rowOff>666749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5942" y="363680"/>
          <a:ext cx="1577649" cy="606137"/>
        </a:xfrm>
        <a:prstGeom prst="rect">
          <a:avLst/>
        </a:prstGeom>
      </xdr:spPr>
    </xdr:pic>
    <xdr:clientData/>
  </xdr:twoCellAnchor>
  <xdr:twoCellAnchor editAs="oneCell">
    <xdr:from>
      <xdr:col>4</xdr:col>
      <xdr:colOff>696095</xdr:colOff>
      <xdr:row>29</xdr:row>
      <xdr:rowOff>625378</xdr:rowOff>
    </xdr:from>
    <xdr:to>
      <xdr:col>5</xdr:col>
      <xdr:colOff>151257</xdr:colOff>
      <xdr:row>29</xdr:row>
      <xdr:rowOff>1088022</xdr:rowOff>
    </xdr:to>
    <xdr:pic>
      <xdr:nvPicPr>
        <xdr:cNvPr id="12" name="11 Imagen" descr="C:\Users\Luis Roberto\Pictures\hombre-y-mujer-7104863.jpg"/>
        <xdr:cNvPicPr/>
      </xdr:nvPicPr>
      <xdr:blipFill rotWithShape="1">
        <a:blip xmlns:r="http://schemas.openxmlformats.org/officeDocument/2006/relationships" r:embed="rId7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609" t="12065" r="16377" b="17987"/>
        <a:stretch/>
      </xdr:blipFill>
      <xdr:spPr bwMode="auto">
        <a:xfrm>
          <a:off x="3570913" y="7145673"/>
          <a:ext cx="195034" cy="46264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599263</xdr:colOff>
      <xdr:row>29</xdr:row>
      <xdr:rowOff>632254</xdr:rowOff>
    </xdr:from>
    <xdr:to>
      <xdr:col>6</xdr:col>
      <xdr:colOff>100198</xdr:colOff>
      <xdr:row>29</xdr:row>
      <xdr:rowOff>1101700</xdr:rowOff>
    </xdr:to>
    <xdr:pic>
      <xdr:nvPicPr>
        <xdr:cNvPr id="14" name="13 Imagen" descr="C:\Users\Luis Roberto\Pictures\hombre-y-mujer-7104863.jpg"/>
        <xdr:cNvPicPr/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7101" t="13015" r="59420" b="21239"/>
        <a:stretch/>
      </xdr:blipFill>
      <xdr:spPr bwMode="auto">
        <a:xfrm>
          <a:off x="4192786" y="7152549"/>
          <a:ext cx="219639" cy="46944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1"/>
  <sheetViews>
    <sheetView tabSelected="1" view="pageBreakPreview" zoomScale="93" zoomScaleNormal="110" zoomScaleSheetLayoutView="93" zoomScalePageLayoutView="30" workbookViewId="0">
      <selection activeCell="J10" sqref="J10"/>
    </sheetView>
  </sheetViews>
  <sheetFormatPr baseColWidth="10" defaultRowHeight="15" x14ac:dyDescent="0.25"/>
  <cols>
    <col min="1" max="1" width="12.28515625" customWidth="1"/>
    <col min="2" max="2" width="10.7109375" customWidth="1"/>
    <col min="3" max="3" width="10.7109375" style="1" customWidth="1"/>
    <col min="4" max="4" width="10.7109375" customWidth="1"/>
    <col min="5" max="5" width="11" customWidth="1"/>
    <col min="6" max="6" width="10.7109375" customWidth="1"/>
    <col min="7" max="8" width="11.28515625" customWidth="1"/>
    <col min="9" max="9" width="15.42578125" customWidth="1"/>
    <col min="10" max="10" width="22.5703125" customWidth="1"/>
  </cols>
  <sheetData>
    <row r="1" spans="1:10" ht="24" customHeight="1" x14ac:dyDescent="0.3">
      <c r="A1" s="110" t="s">
        <v>203</v>
      </c>
      <c r="B1" s="110"/>
      <c r="C1" s="110"/>
      <c r="D1" s="110"/>
      <c r="E1" s="110"/>
      <c r="F1" s="110"/>
      <c r="G1" s="110"/>
      <c r="H1" s="109" t="s">
        <v>189</v>
      </c>
      <c r="I1" s="109"/>
      <c r="J1" s="109"/>
    </row>
    <row r="2" spans="1:10" ht="56.25" customHeight="1" x14ac:dyDescent="0.3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ht="15.95" customHeight="1" x14ac:dyDescent="0.25">
      <c r="A3" s="93" t="s">
        <v>82</v>
      </c>
      <c r="B3" s="93"/>
      <c r="C3" s="93"/>
      <c r="D3" s="93"/>
      <c r="E3" s="93"/>
      <c r="F3" s="93"/>
      <c r="G3" s="93"/>
      <c r="H3" s="93"/>
      <c r="I3" s="112" t="s">
        <v>69</v>
      </c>
      <c r="J3" s="64" t="s">
        <v>68</v>
      </c>
    </row>
    <row r="4" spans="1:10" ht="12.95" customHeight="1" x14ac:dyDescent="0.25">
      <c r="A4" s="94" t="s">
        <v>0</v>
      </c>
      <c r="B4" s="94"/>
      <c r="C4" s="72" t="s">
        <v>197</v>
      </c>
      <c r="D4" s="22"/>
      <c r="E4" s="22"/>
      <c r="F4" s="97"/>
      <c r="G4" s="94" t="s">
        <v>31</v>
      </c>
      <c r="H4" s="94"/>
      <c r="I4" s="73">
        <v>470.97</v>
      </c>
      <c r="J4" s="27"/>
    </row>
    <row r="5" spans="1:10" ht="12.95" customHeight="1" x14ac:dyDescent="0.25">
      <c r="A5" s="94" t="s">
        <v>73</v>
      </c>
      <c r="B5" s="94"/>
      <c r="C5" s="24" t="s">
        <v>198</v>
      </c>
      <c r="D5" s="22"/>
      <c r="E5" s="22"/>
      <c r="F5" s="97"/>
      <c r="G5" s="94" t="s">
        <v>30</v>
      </c>
      <c r="H5" s="94"/>
      <c r="I5" s="74">
        <v>24392</v>
      </c>
      <c r="J5" s="29"/>
    </row>
    <row r="6" spans="1:10" ht="12.95" customHeight="1" x14ac:dyDescent="0.25">
      <c r="A6" s="94" t="s">
        <v>6</v>
      </c>
      <c r="B6" s="94"/>
      <c r="C6" s="71" t="s">
        <v>199</v>
      </c>
      <c r="D6" s="77"/>
      <c r="E6" s="23"/>
      <c r="F6" s="97"/>
      <c r="G6" s="94" t="s">
        <v>190</v>
      </c>
      <c r="H6" s="94"/>
      <c r="I6" s="74">
        <v>28169</v>
      </c>
      <c r="J6" s="27"/>
    </row>
    <row r="7" spans="1:10" ht="12.95" customHeight="1" x14ac:dyDescent="0.25">
      <c r="A7" s="94" t="s">
        <v>11</v>
      </c>
      <c r="B7" s="94"/>
      <c r="C7" s="25" t="s">
        <v>195</v>
      </c>
      <c r="D7" s="22"/>
      <c r="E7" s="22"/>
      <c r="F7" s="97"/>
      <c r="G7" s="94" t="s">
        <v>4</v>
      </c>
      <c r="H7" s="94"/>
      <c r="I7" s="75">
        <v>19</v>
      </c>
      <c r="J7" s="27"/>
    </row>
    <row r="8" spans="1:10" ht="12.95" customHeight="1" x14ac:dyDescent="0.25">
      <c r="A8" s="94" t="s">
        <v>1</v>
      </c>
      <c r="B8" s="94"/>
      <c r="C8" s="25" t="s">
        <v>182</v>
      </c>
      <c r="D8" s="22"/>
      <c r="E8" s="22"/>
      <c r="F8" s="97"/>
      <c r="G8" s="94" t="s">
        <v>5</v>
      </c>
      <c r="H8" s="94"/>
      <c r="I8" s="75">
        <v>125</v>
      </c>
      <c r="J8" s="31"/>
    </row>
    <row r="9" spans="1:10" ht="12.95" customHeight="1" x14ac:dyDescent="0.25">
      <c r="A9" s="94" t="s">
        <v>2</v>
      </c>
      <c r="B9" s="94"/>
      <c r="C9" s="25" t="s">
        <v>192</v>
      </c>
      <c r="D9" s="22"/>
      <c r="E9" s="22"/>
      <c r="F9" s="97"/>
      <c r="G9" s="94" t="s">
        <v>94</v>
      </c>
      <c r="H9" s="94"/>
      <c r="I9" s="76">
        <v>59.409304201966151</v>
      </c>
      <c r="J9" s="27"/>
    </row>
    <row r="10" spans="1:10" ht="12.95" customHeight="1" x14ac:dyDescent="0.25">
      <c r="A10" s="94" t="s">
        <v>3</v>
      </c>
      <c r="B10" s="94"/>
      <c r="C10" s="25" t="s">
        <v>193</v>
      </c>
      <c r="D10" s="22"/>
      <c r="E10" s="22"/>
      <c r="F10" s="97"/>
      <c r="G10" s="94" t="s">
        <v>9</v>
      </c>
      <c r="H10" s="94"/>
      <c r="I10" s="75" t="s">
        <v>184</v>
      </c>
      <c r="J10" s="17"/>
    </row>
    <row r="11" spans="1:10" ht="12.95" customHeight="1" x14ac:dyDescent="0.25">
      <c r="A11" s="94" t="s">
        <v>8</v>
      </c>
      <c r="B11" s="94"/>
      <c r="C11" s="25" t="s">
        <v>183</v>
      </c>
      <c r="D11" s="22"/>
      <c r="E11" s="22"/>
      <c r="F11" s="97"/>
      <c r="G11" s="94" t="s">
        <v>10</v>
      </c>
      <c r="H11" s="94"/>
      <c r="I11" s="75" t="s">
        <v>194</v>
      </c>
      <c r="J11" s="17"/>
    </row>
    <row r="12" spans="1:10" ht="15.95" customHeight="1" x14ac:dyDescent="0.25">
      <c r="A12" s="96" t="s">
        <v>187</v>
      </c>
      <c r="B12" s="96"/>
      <c r="C12" s="96"/>
      <c r="D12" s="96"/>
      <c r="E12" s="96"/>
      <c r="F12" s="96"/>
      <c r="G12" s="96"/>
      <c r="H12" s="96"/>
      <c r="I12" s="96"/>
      <c r="J12" s="96"/>
    </row>
    <row r="13" spans="1:10" ht="9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ht="12.95" customHeight="1" x14ac:dyDescent="0.25">
      <c r="A14" s="60" t="s">
        <v>168</v>
      </c>
      <c r="B14" s="60">
        <v>2003</v>
      </c>
      <c r="C14" s="60"/>
      <c r="D14" s="60">
        <v>2010</v>
      </c>
      <c r="E14" s="60"/>
      <c r="F14" s="60">
        <v>2011</v>
      </c>
      <c r="G14" s="60"/>
      <c r="H14" s="60">
        <v>2012</v>
      </c>
      <c r="I14" s="98" t="s">
        <v>17</v>
      </c>
      <c r="J14" s="98"/>
    </row>
    <row r="15" spans="1:10" ht="12.95" customHeight="1" x14ac:dyDescent="0.25">
      <c r="A15" s="10" t="s">
        <v>169</v>
      </c>
      <c r="B15" s="11" t="s">
        <v>185</v>
      </c>
      <c r="C15" s="5"/>
      <c r="D15" s="5" t="s">
        <v>175</v>
      </c>
      <c r="E15" s="5"/>
      <c r="F15" s="5" t="s">
        <v>175</v>
      </c>
      <c r="G15" s="5"/>
      <c r="H15" s="5" t="s">
        <v>196</v>
      </c>
      <c r="I15" s="99" t="s">
        <v>196</v>
      </c>
      <c r="J15" s="99"/>
    </row>
    <row r="16" spans="1:10" ht="7.5" customHeight="1" x14ac:dyDescent="0.25">
      <c r="A16" s="7"/>
      <c r="B16" s="5"/>
      <c r="C16" s="5"/>
      <c r="D16" s="5"/>
      <c r="E16" s="5"/>
      <c r="F16" s="5"/>
      <c r="G16" s="5"/>
      <c r="H16" s="86" t="s">
        <v>138</v>
      </c>
      <c r="I16" s="86"/>
      <c r="J16" s="86"/>
    </row>
    <row r="17" spans="1:12" ht="12.75" customHeight="1" x14ac:dyDescent="0.25">
      <c r="A17" s="95" t="s">
        <v>83</v>
      </c>
      <c r="B17" s="95"/>
      <c r="C17" s="95"/>
      <c r="D17" s="95"/>
      <c r="E17" s="95"/>
      <c r="F17" s="95"/>
      <c r="G17" s="95"/>
      <c r="H17" s="95"/>
      <c r="I17" s="95"/>
      <c r="J17" s="95"/>
    </row>
    <row r="18" spans="1:12" ht="15.95" customHeight="1" x14ac:dyDescent="0.25">
      <c r="A18" s="96" t="s">
        <v>188</v>
      </c>
      <c r="B18" s="96"/>
      <c r="C18" s="96"/>
      <c r="D18" s="96"/>
      <c r="E18" s="96"/>
      <c r="F18" s="96"/>
      <c r="G18" s="96"/>
      <c r="H18" s="96"/>
      <c r="I18" s="96"/>
      <c r="J18" s="96"/>
    </row>
    <row r="19" spans="1:12" s="62" customFormat="1" ht="12" customHeight="1" x14ac:dyDescent="0.25">
      <c r="A19" s="61" t="s">
        <v>7</v>
      </c>
      <c r="B19" s="61"/>
      <c r="C19" s="61"/>
      <c r="D19" s="61"/>
      <c r="E19" s="61"/>
      <c r="F19" s="61"/>
      <c r="G19" s="61"/>
      <c r="H19" s="61"/>
      <c r="I19" s="61"/>
      <c r="J19" s="61"/>
      <c r="L19"/>
    </row>
    <row r="20" spans="1:12" ht="15" customHeight="1" x14ac:dyDescent="0.25">
      <c r="A20" s="63" t="s">
        <v>12</v>
      </c>
      <c r="B20" s="63" t="s">
        <v>13</v>
      </c>
      <c r="C20" s="63" t="s">
        <v>14</v>
      </c>
      <c r="D20" s="63" t="s">
        <v>15</v>
      </c>
      <c r="E20" s="63" t="s">
        <v>16</v>
      </c>
      <c r="F20" s="63" t="s">
        <v>181</v>
      </c>
      <c r="G20" s="6"/>
      <c r="H20" s="6"/>
      <c r="I20" s="6"/>
      <c r="J20" s="6"/>
      <c r="L20" s="62"/>
    </row>
    <row r="21" spans="1:12" ht="15" customHeight="1" x14ac:dyDescent="0.25">
      <c r="A21" s="12">
        <v>4045</v>
      </c>
      <c r="B21" s="12">
        <v>4480</v>
      </c>
      <c r="C21" s="12">
        <v>10614</v>
      </c>
      <c r="D21" s="12">
        <v>16626</v>
      </c>
      <c r="E21" s="12">
        <v>24392</v>
      </c>
      <c r="F21" s="13">
        <v>28169</v>
      </c>
      <c r="G21" s="2"/>
      <c r="H21" s="2"/>
      <c r="I21" s="6"/>
      <c r="J21" s="6"/>
    </row>
    <row r="22" spans="1:12" ht="15" customHeight="1" x14ac:dyDescent="0.25">
      <c r="A22" s="3"/>
      <c r="B22" s="3"/>
      <c r="C22" s="3"/>
      <c r="D22" s="3"/>
      <c r="E22" s="3"/>
      <c r="F22" s="2"/>
      <c r="G22" s="2"/>
      <c r="H22" s="2"/>
      <c r="I22" s="6"/>
      <c r="J22" s="6"/>
    </row>
    <row r="23" spans="1:12" ht="15" customHeight="1" x14ac:dyDescent="0.25">
      <c r="A23" s="3"/>
      <c r="B23" s="3"/>
      <c r="C23" s="3"/>
      <c r="D23" s="3"/>
      <c r="E23" s="3"/>
      <c r="F23" s="2"/>
      <c r="G23" s="2"/>
      <c r="H23" s="2"/>
      <c r="I23" s="6"/>
      <c r="J23" s="6"/>
    </row>
    <row r="24" spans="1:12" ht="15" customHeight="1" x14ac:dyDescent="0.25">
      <c r="A24" s="3"/>
      <c r="B24" s="3"/>
      <c r="C24" s="3"/>
      <c r="D24" s="3"/>
      <c r="E24" s="3"/>
      <c r="F24" s="2"/>
      <c r="G24" s="2"/>
      <c r="H24" s="2"/>
      <c r="I24" s="6"/>
      <c r="J24" s="6"/>
    </row>
    <row r="25" spans="1:12" ht="12.75" customHeight="1" x14ac:dyDescent="0.25">
      <c r="A25" s="3"/>
      <c r="B25" s="3"/>
      <c r="C25" s="3"/>
      <c r="D25" s="3"/>
      <c r="E25" s="3"/>
      <c r="F25" s="2"/>
      <c r="G25" s="2"/>
      <c r="H25" s="2"/>
      <c r="I25" s="6"/>
      <c r="J25" s="6"/>
    </row>
    <row r="26" spans="1:12" ht="15" customHeight="1" x14ac:dyDescent="0.25">
      <c r="A26" s="3"/>
      <c r="B26" s="3"/>
      <c r="C26" s="3"/>
      <c r="D26" s="3"/>
      <c r="E26" s="3"/>
      <c r="F26" s="2"/>
      <c r="G26" s="2"/>
      <c r="H26" s="2"/>
      <c r="I26" s="6"/>
      <c r="J26" s="6"/>
    </row>
    <row r="27" spans="1:12" ht="15" customHeight="1" x14ac:dyDescent="0.25">
      <c r="A27" s="3"/>
      <c r="B27" s="3"/>
      <c r="C27" s="3"/>
      <c r="D27" s="3"/>
      <c r="E27" s="3"/>
      <c r="F27" s="2"/>
      <c r="G27" s="2"/>
      <c r="H27" s="2"/>
      <c r="I27" s="6"/>
      <c r="J27" s="6"/>
    </row>
    <row r="28" spans="1:12" ht="15" customHeight="1" x14ac:dyDescent="0.25">
      <c r="A28" s="3"/>
      <c r="B28" s="3"/>
      <c r="C28" s="3"/>
      <c r="D28" s="3"/>
      <c r="E28" s="3"/>
      <c r="F28" s="2"/>
      <c r="G28" s="2"/>
      <c r="H28" s="2"/>
      <c r="I28" s="6"/>
      <c r="J28" s="6"/>
    </row>
    <row r="29" spans="1:12" ht="14.25" customHeight="1" x14ac:dyDescent="0.25">
      <c r="A29" s="3"/>
      <c r="B29" s="3"/>
      <c r="C29" s="3"/>
      <c r="D29" s="3"/>
      <c r="E29" s="3"/>
      <c r="F29" s="2"/>
      <c r="G29" s="2"/>
      <c r="H29" s="2"/>
      <c r="I29" s="6"/>
      <c r="J29" s="6"/>
    </row>
    <row r="30" spans="1:12" ht="185.25" customHeight="1" x14ac:dyDescent="0.25">
      <c r="A30" s="100"/>
      <c r="B30" s="100"/>
      <c r="C30" s="100"/>
      <c r="D30" s="100"/>
      <c r="E30" s="100"/>
      <c r="F30" s="100"/>
      <c r="G30" s="100"/>
      <c r="H30" s="100"/>
      <c r="I30" s="100"/>
      <c r="J30" s="100"/>
    </row>
    <row r="31" spans="1:12" ht="14.45" customHeight="1" x14ac:dyDescent="0.25">
      <c r="A31" s="100"/>
      <c r="B31" s="100"/>
      <c r="C31" s="100"/>
      <c r="D31" s="100"/>
      <c r="E31" s="100"/>
      <c r="F31" s="100"/>
      <c r="G31" s="100"/>
      <c r="H31" s="100"/>
      <c r="I31" s="100"/>
      <c r="J31" s="100"/>
    </row>
    <row r="32" spans="1:12" ht="14.45" customHeight="1" x14ac:dyDescent="0.25">
      <c r="A32" s="100"/>
      <c r="B32" s="100"/>
      <c r="C32" s="100"/>
      <c r="D32" s="100"/>
      <c r="E32" s="100"/>
      <c r="F32" s="100"/>
      <c r="G32" s="100"/>
      <c r="H32" s="100"/>
      <c r="I32" s="100"/>
      <c r="J32" s="100"/>
    </row>
    <row r="33" spans="1:10" ht="14.45" customHeight="1" x14ac:dyDescent="0.25">
      <c r="A33" s="101"/>
      <c r="B33" s="101"/>
      <c r="C33" s="101"/>
      <c r="D33" s="101"/>
      <c r="E33" s="101"/>
      <c r="F33" s="101"/>
      <c r="G33" s="101"/>
      <c r="H33" s="101"/>
      <c r="I33" s="101"/>
      <c r="J33" s="101"/>
    </row>
    <row r="34" spans="1:10" ht="15.95" customHeight="1" x14ac:dyDescent="0.25">
      <c r="A34" s="65" t="s">
        <v>84</v>
      </c>
      <c r="B34" s="65"/>
      <c r="C34" s="65"/>
      <c r="D34" s="65"/>
      <c r="E34" s="65"/>
      <c r="F34" s="65"/>
      <c r="G34" s="65"/>
      <c r="H34" s="65"/>
      <c r="I34" s="113" t="s">
        <v>69</v>
      </c>
      <c r="J34" s="66" t="s">
        <v>68</v>
      </c>
    </row>
    <row r="35" spans="1:10" ht="14.45" customHeight="1" x14ac:dyDescent="0.25">
      <c r="A35" s="82" t="s">
        <v>186</v>
      </c>
      <c r="B35" s="82"/>
      <c r="C35" s="82"/>
      <c r="D35" s="82"/>
      <c r="E35" s="82"/>
      <c r="F35" s="82"/>
      <c r="G35" s="82"/>
      <c r="H35" s="82"/>
      <c r="I35" s="35">
        <v>28169</v>
      </c>
      <c r="J35" s="27"/>
    </row>
    <row r="36" spans="1:10" ht="14.45" customHeight="1" x14ac:dyDescent="0.25">
      <c r="A36" s="82" t="s">
        <v>18</v>
      </c>
      <c r="B36" s="82"/>
      <c r="C36" s="82"/>
      <c r="D36" s="82"/>
      <c r="E36" s="82"/>
      <c r="F36" s="82"/>
      <c r="G36" s="82"/>
      <c r="H36" s="82"/>
      <c r="I36" s="28">
        <v>24392</v>
      </c>
      <c r="J36" s="31"/>
    </row>
    <row r="37" spans="1:10" ht="12.75" customHeight="1" x14ac:dyDescent="0.25">
      <c r="A37" s="82" t="s">
        <v>85</v>
      </c>
      <c r="B37" s="82"/>
      <c r="C37" s="82"/>
      <c r="D37" s="82"/>
      <c r="E37" s="82"/>
      <c r="F37" s="82"/>
      <c r="G37" s="82"/>
      <c r="H37" s="82"/>
      <c r="I37" s="28">
        <v>12232.563266025923</v>
      </c>
      <c r="J37" s="29"/>
    </row>
    <row r="38" spans="1:10" ht="14.45" customHeight="1" x14ac:dyDescent="0.25">
      <c r="A38" s="82" t="s">
        <v>86</v>
      </c>
      <c r="B38" s="82"/>
      <c r="C38" s="82"/>
      <c r="D38" s="82"/>
      <c r="E38" s="82"/>
      <c r="F38" s="82"/>
      <c r="G38" s="82"/>
      <c r="H38" s="82"/>
      <c r="I38" s="28">
        <v>12159.436733974077</v>
      </c>
      <c r="J38" s="29"/>
    </row>
    <row r="39" spans="1:10" ht="13.5" customHeight="1" x14ac:dyDescent="0.25">
      <c r="A39" s="82" t="s">
        <v>87</v>
      </c>
      <c r="B39" s="82"/>
      <c r="C39" s="82"/>
      <c r="D39" s="82"/>
      <c r="E39" s="82"/>
      <c r="F39" s="82"/>
      <c r="G39" s="82"/>
      <c r="H39" s="82"/>
      <c r="I39" s="32">
        <v>100.07056540531005</v>
      </c>
      <c r="J39" s="27"/>
    </row>
    <row r="40" spans="1:10" ht="12.75" customHeight="1" x14ac:dyDescent="0.25">
      <c r="A40" s="82" t="s">
        <v>88</v>
      </c>
      <c r="B40" s="82"/>
      <c r="C40" s="82"/>
      <c r="D40" s="82"/>
      <c r="E40" s="82"/>
      <c r="F40" s="82"/>
      <c r="G40" s="82"/>
      <c r="H40" s="82"/>
      <c r="I40" s="32">
        <v>91.902619740672137</v>
      </c>
      <c r="J40" s="27"/>
    </row>
    <row r="41" spans="1:10" ht="14.45" customHeight="1" x14ac:dyDescent="0.25">
      <c r="A41" s="82" t="s">
        <v>101</v>
      </c>
      <c r="B41" s="82"/>
      <c r="C41" s="82"/>
      <c r="D41" s="82"/>
      <c r="E41" s="82"/>
      <c r="F41" s="82"/>
      <c r="G41" s="82"/>
      <c r="H41" s="82"/>
      <c r="I41" s="32">
        <v>8.1679456646379123</v>
      </c>
      <c r="J41" s="27"/>
    </row>
    <row r="42" spans="1:10" ht="14.45" customHeight="1" x14ac:dyDescent="0.25">
      <c r="A42" s="82" t="s">
        <v>102</v>
      </c>
      <c r="B42" s="82"/>
      <c r="C42" s="82"/>
      <c r="D42" s="82"/>
      <c r="E42" s="82"/>
      <c r="F42" s="82"/>
      <c r="G42" s="82"/>
      <c r="H42" s="82"/>
      <c r="I42" s="32">
        <v>8.8876091755446787</v>
      </c>
      <c r="J42" s="27"/>
    </row>
    <row r="43" spans="1:10" ht="14.45" customHeight="1" x14ac:dyDescent="0.25">
      <c r="A43" s="82" t="s">
        <v>106</v>
      </c>
      <c r="B43" s="82"/>
      <c r="C43" s="82"/>
      <c r="D43" s="82"/>
      <c r="E43" s="82"/>
      <c r="F43" s="82"/>
      <c r="G43" s="82"/>
      <c r="H43" s="82"/>
      <c r="I43" s="32">
        <v>40.496760259179268</v>
      </c>
      <c r="J43" s="27"/>
    </row>
    <row r="44" spans="1:10" ht="14.45" customHeight="1" x14ac:dyDescent="0.25">
      <c r="A44" s="82" t="s">
        <v>107</v>
      </c>
      <c r="B44" s="82"/>
      <c r="C44" s="82"/>
      <c r="D44" s="82"/>
      <c r="E44" s="82"/>
      <c r="F44" s="82"/>
      <c r="G44" s="82"/>
      <c r="H44" s="82"/>
      <c r="I44" s="32">
        <v>68.63446630888491</v>
      </c>
      <c r="J44" s="27"/>
    </row>
    <row r="45" spans="1:10" ht="14.45" customHeight="1" x14ac:dyDescent="0.25">
      <c r="A45" s="82" t="s">
        <v>131</v>
      </c>
      <c r="B45" s="82"/>
      <c r="C45" s="82"/>
      <c r="D45" s="82"/>
      <c r="E45" s="82"/>
      <c r="F45" s="82"/>
      <c r="G45" s="82"/>
      <c r="H45" s="82"/>
      <c r="I45" s="32">
        <v>100.6013974</v>
      </c>
      <c r="J45" s="27"/>
    </row>
    <row r="46" spans="1:10" ht="14.45" customHeight="1" x14ac:dyDescent="0.25">
      <c r="A46" s="82" t="s">
        <v>132</v>
      </c>
      <c r="B46" s="82"/>
      <c r="C46" s="82"/>
      <c r="D46" s="82"/>
      <c r="E46" s="82"/>
      <c r="F46" s="82"/>
      <c r="G46" s="82"/>
      <c r="H46" s="82"/>
      <c r="I46" s="32">
        <v>686.34466310000005</v>
      </c>
      <c r="J46" s="27"/>
    </row>
    <row r="47" spans="1:10" ht="14.45" customHeight="1" x14ac:dyDescent="0.25">
      <c r="A47" s="82" t="s">
        <v>103</v>
      </c>
      <c r="B47" s="82"/>
      <c r="C47" s="82"/>
      <c r="D47" s="82"/>
      <c r="E47" s="82"/>
      <c r="F47" s="82"/>
      <c r="G47" s="82"/>
      <c r="H47" s="82"/>
      <c r="I47" s="30">
        <v>0.9</v>
      </c>
      <c r="J47" s="31"/>
    </row>
    <row r="48" spans="1:10" ht="12.75" customHeight="1" x14ac:dyDescent="0.25">
      <c r="A48" s="82" t="s">
        <v>104</v>
      </c>
      <c r="B48" s="82"/>
      <c r="C48" s="82"/>
      <c r="D48" s="82"/>
      <c r="E48" s="82"/>
      <c r="F48" s="82"/>
      <c r="G48" s="82"/>
      <c r="H48" s="82"/>
      <c r="I48" s="30">
        <v>6.7</v>
      </c>
      <c r="J48" s="31"/>
    </row>
    <row r="49" spans="1:10" ht="12.75" customHeight="1" x14ac:dyDescent="0.25">
      <c r="A49" s="82" t="s">
        <v>105</v>
      </c>
      <c r="B49" s="82"/>
      <c r="C49" s="82"/>
      <c r="D49" s="82"/>
      <c r="E49" s="82"/>
      <c r="F49" s="82"/>
      <c r="G49" s="82"/>
      <c r="H49" s="82"/>
      <c r="I49" s="30">
        <v>3.2</v>
      </c>
      <c r="J49" s="31"/>
    </row>
    <row r="50" spans="1:10" ht="12.75" customHeight="1" x14ac:dyDescent="0.25">
      <c r="A50" s="82" t="s">
        <v>89</v>
      </c>
      <c r="B50" s="82"/>
      <c r="C50" s="82"/>
      <c r="D50" s="82"/>
      <c r="E50" s="82"/>
      <c r="F50" s="82"/>
      <c r="G50" s="82"/>
      <c r="H50" s="82"/>
      <c r="I50" s="30">
        <v>2.4</v>
      </c>
      <c r="J50" s="31"/>
    </row>
    <row r="51" spans="1:10" ht="12.75" customHeight="1" x14ac:dyDescent="0.25">
      <c r="A51" s="59"/>
      <c r="B51" s="59"/>
      <c r="C51" s="59"/>
      <c r="D51" s="59"/>
      <c r="E51" s="59"/>
      <c r="F51" s="59"/>
      <c r="G51" s="59"/>
      <c r="H51" s="59"/>
      <c r="I51" s="30"/>
      <c r="J51" s="31"/>
    </row>
    <row r="52" spans="1:10" ht="18" customHeight="1" x14ac:dyDescent="0.25">
      <c r="A52" s="103" t="s">
        <v>91</v>
      </c>
      <c r="B52" s="103"/>
      <c r="C52" s="103"/>
      <c r="D52" s="103"/>
      <c r="E52" s="103"/>
      <c r="F52" s="103"/>
      <c r="G52" s="103"/>
      <c r="H52" s="103"/>
      <c r="I52" s="113" t="s">
        <v>69</v>
      </c>
      <c r="J52" s="66" t="s">
        <v>68</v>
      </c>
    </row>
    <row r="53" spans="1:10" ht="14.45" customHeight="1" x14ac:dyDescent="0.25">
      <c r="A53" s="102" t="s">
        <v>90</v>
      </c>
      <c r="B53" s="102"/>
      <c r="C53" s="102"/>
      <c r="D53" s="102"/>
      <c r="E53" s="102"/>
      <c r="F53" s="102"/>
      <c r="G53" s="102"/>
      <c r="H53" s="102"/>
      <c r="I53" s="33" t="s">
        <v>139</v>
      </c>
      <c r="J53" s="17"/>
    </row>
    <row r="54" spans="1:10" ht="14.45" customHeight="1" x14ac:dyDescent="0.25">
      <c r="A54" s="102" t="s">
        <v>110</v>
      </c>
      <c r="B54" s="102"/>
      <c r="C54" s="102"/>
      <c r="D54" s="102"/>
      <c r="E54" s="102"/>
      <c r="F54" s="102"/>
      <c r="G54" s="102"/>
      <c r="H54" s="102"/>
      <c r="I54" s="33">
        <v>0.71499999999999997</v>
      </c>
      <c r="J54" s="34"/>
    </row>
    <row r="55" spans="1:10" ht="14.45" customHeight="1" x14ac:dyDescent="0.25">
      <c r="A55" s="82" t="s">
        <v>74</v>
      </c>
      <c r="B55" s="82"/>
      <c r="C55" s="82"/>
      <c r="D55" s="82"/>
      <c r="E55" s="82"/>
      <c r="F55" s="82"/>
      <c r="G55" s="82"/>
      <c r="H55" s="82"/>
      <c r="I55" s="33">
        <v>83.88</v>
      </c>
      <c r="J55" s="34"/>
    </row>
    <row r="56" spans="1:10" ht="14.45" customHeight="1" x14ac:dyDescent="0.25">
      <c r="A56" s="82" t="s">
        <v>75</v>
      </c>
      <c r="B56" s="82"/>
      <c r="C56" s="82"/>
      <c r="D56" s="82"/>
      <c r="E56" s="82"/>
      <c r="F56" s="82"/>
      <c r="G56" s="82"/>
      <c r="H56" s="82"/>
      <c r="I56" s="33">
        <v>46.72</v>
      </c>
      <c r="J56" s="34"/>
    </row>
    <row r="57" spans="1:10" ht="14.45" customHeight="1" x14ac:dyDescent="0.25">
      <c r="A57" s="82" t="s">
        <v>133</v>
      </c>
      <c r="B57" s="82"/>
      <c r="C57" s="82"/>
      <c r="D57" s="82"/>
      <c r="E57" s="82"/>
      <c r="F57" s="82"/>
      <c r="G57" s="82"/>
      <c r="H57" s="82"/>
      <c r="I57" s="16">
        <v>91</v>
      </c>
      <c r="J57" s="17"/>
    </row>
    <row r="58" spans="1:10" ht="13.5" customHeight="1" x14ac:dyDescent="0.25">
      <c r="A58" s="82" t="s">
        <v>134</v>
      </c>
      <c r="B58" s="82"/>
      <c r="C58" s="82"/>
      <c r="D58" s="82"/>
      <c r="E58" s="82"/>
      <c r="F58" s="82"/>
      <c r="G58" s="82"/>
      <c r="H58" s="82"/>
      <c r="I58" s="35">
        <v>8727</v>
      </c>
      <c r="J58" s="36"/>
    </row>
    <row r="59" spans="1:10" ht="14.45" customHeight="1" x14ac:dyDescent="0.25">
      <c r="A59" s="82" t="s">
        <v>135</v>
      </c>
      <c r="B59" s="82"/>
      <c r="C59" s="82"/>
      <c r="D59" s="82"/>
      <c r="E59" s="82"/>
      <c r="F59" s="82"/>
      <c r="G59" s="82"/>
      <c r="H59" s="82"/>
      <c r="I59" s="16">
        <v>114</v>
      </c>
      <c r="J59" s="17"/>
    </row>
    <row r="60" spans="1:10" ht="14.45" customHeight="1" x14ac:dyDescent="0.25">
      <c r="A60" s="82" t="s">
        <v>136</v>
      </c>
      <c r="B60" s="82"/>
      <c r="C60" s="82"/>
      <c r="D60" s="82"/>
      <c r="E60" s="82"/>
      <c r="F60" s="82"/>
      <c r="G60" s="82"/>
      <c r="H60" s="82"/>
      <c r="I60" s="16">
        <v>114</v>
      </c>
      <c r="J60" s="17"/>
    </row>
    <row r="61" spans="1:10" ht="18" customHeight="1" x14ac:dyDescent="0.25">
      <c r="A61" s="104" t="s">
        <v>114</v>
      </c>
      <c r="B61" s="104"/>
      <c r="C61" s="104"/>
      <c r="D61" s="104"/>
      <c r="E61" s="104"/>
      <c r="F61" s="105" t="s">
        <v>120</v>
      </c>
      <c r="G61" s="105"/>
      <c r="H61" s="105"/>
      <c r="I61" s="105"/>
      <c r="J61" s="105"/>
    </row>
    <row r="62" spans="1:10" ht="14.45" customHeight="1" x14ac:dyDescent="0.25">
      <c r="A62" s="49" t="s">
        <v>115</v>
      </c>
      <c r="B62" s="49" t="s">
        <v>116</v>
      </c>
      <c r="C62" s="49" t="s">
        <v>117</v>
      </c>
      <c r="D62" s="49" t="s">
        <v>118</v>
      </c>
      <c r="E62" s="49" t="s">
        <v>119</v>
      </c>
      <c r="F62" s="49" t="s">
        <v>121</v>
      </c>
      <c r="G62" s="49" t="s">
        <v>122</v>
      </c>
      <c r="H62" s="49" t="s">
        <v>123</v>
      </c>
      <c r="I62" s="49" t="s">
        <v>137</v>
      </c>
      <c r="J62" s="49" t="s">
        <v>124</v>
      </c>
    </row>
    <row r="63" spans="1:10" ht="11.25" customHeight="1" x14ac:dyDescent="0.25">
      <c r="A63" s="18">
        <v>99</v>
      </c>
      <c r="B63" s="18">
        <v>14</v>
      </c>
      <c r="C63" s="18">
        <v>0</v>
      </c>
      <c r="D63" s="18">
        <v>1</v>
      </c>
      <c r="E63" s="18">
        <v>0</v>
      </c>
      <c r="F63" s="18">
        <v>59</v>
      </c>
      <c r="G63" s="18">
        <v>32</v>
      </c>
      <c r="H63" s="18">
        <v>10</v>
      </c>
      <c r="I63" s="18">
        <v>12</v>
      </c>
      <c r="J63" s="18">
        <v>1</v>
      </c>
    </row>
    <row r="64" spans="1:10" ht="18.75" customHeight="1" x14ac:dyDescent="0.25">
      <c r="A64" s="105" t="s">
        <v>191</v>
      </c>
      <c r="B64" s="105"/>
      <c r="C64" s="105"/>
      <c r="D64" s="105"/>
      <c r="E64" s="105"/>
      <c r="F64" s="104" t="s">
        <v>125</v>
      </c>
      <c r="G64" s="104"/>
      <c r="H64" s="104"/>
      <c r="I64" s="104"/>
      <c r="J64" s="104"/>
    </row>
    <row r="65" spans="1:10" ht="14.45" customHeight="1" x14ac:dyDescent="0.25">
      <c r="A65" s="50" t="s">
        <v>126</v>
      </c>
      <c r="B65" s="49" t="s">
        <v>127</v>
      </c>
      <c r="C65" s="49" t="s">
        <v>128</v>
      </c>
      <c r="D65" s="49" t="s">
        <v>129</v>
      </c>
      <c r="E65" s="49" t="s">
        <v>130</v>
      </c>
      <c r="F65" s="49" t="s">
        <v>121</v>
      </c>
      <c r="G65" s="49" t="s">
        <v>122</v>
      </c>
      <c r="H65" s="49" t="s">
        <v>123</v>
      </c>
      <c r="I65" s="49" t="s">
        <v>137</v>
      </c>
      <c r="J65" s="49" t="s">
        <v>124</v>
      </c>
    </row>
    <row r="66" spans="1:10" ht="11.25" customHeight="1" x14ac:dyDescent="0.25">
      <c r="A66" s="18">
        <v>26</v>
      </c>
      <c r="B66" s="18">
        <v>63</v>
      </c>
      <c r="C66" s="18">
        <v>17</v>
      </c>
      <c r="D66" s="18">
        <v>6</v>
      </c>
      <c r="E66" s="18">
        <v>2</v>
      </c>
      <c r="F66" s="18">
        <v>701</v>
      </c>
      <c r="G66" s="18">
        <v>4903</v>
      </c>
      <c r="H66" s="18">
        <v>3012</v>
      </c>
      <c r="I66" s="18">
        <v>67</v>
      </c>
      <c r="J66" s="18">
        <v>44</v>
      </c>
    </row>
    <row r="67" spans="1:10" ht="11.25" customHeight="1" x14ac:dyDescent="0.25">
      <c r="A67" s="111"/>
      <c r="B67" s="111"/>
      <c r="C67" s="111"/>
      <c r="D67" s="111"/>
      <c r="E67" s="111"/>
      <c r="F67" s="111"/>
      <c r="G67" s="111"/>
      <c r="H67" s="111"/>
      <c r="I67" s="111"/>
      <c r="J67" s="111"/>
    </row>
    <row r="68" spans="1:10" ht="18" customHeight="1" x14ac:dyDescent="0.25">
      <c r="A68" s="103" t="s">
        <v>92</v>
      </c>
      <c r="B68" s="103"/>
      <c r="C68" s="103"/>
      <c r="D68" s="103"/>
      <c r="E68" s="103"/>
      <c r="F68" s="103"/>
      <c r="G68" s="103"/>
      <c r="H68" s="103"/>
      <c r="I68" s="113" t="s">
        <v>69</v>
      </c>
      <c r="J68" s="66" t="s">
        <v>68</v>
      </c>
    </row>
    <row r="69" spans="1:10" ht="14.45" customHeight="1" x14ac:dyDescent="0.25">
      <c r="A69" s="82" t="s">
        <v>141</v>
      </c>
      <c r="B69" s="82"/>
      <c r="C69" s="82"/>
      <c r="D69" s="82"/>
      <c r="E69" s="82"/>
      <c r="F69" s="82"/>
      <c r="G69" s="82"/>
      <c r="H69" s="82"/>
      <c r="I69" s="37">
        <v>5</v>
      </c>
      <c r="J69" s="38"/>
    </row>
    <row r="70" spans="1:10" ht="14.45" customHeight="1" x14ac:dyDescent="0.25">
      <c r="A70" s="82" t="s">
        <v>142</v>
      </c>
      <c r="B70" s="82"/>
      <c r="C70" s="82"/>
      <c r="D70" s="82"/>
      <c r="E70" s="82"/>
      <c r="F70" s="82"/>
      <c r="G70" s="82"/>
      <c r="H70" s="82"/>
      <c r="I70" s="16">
        <v>2</v>
      </c>
      <c r="J70" s="17"/>
    </row>
    <row r="71" spans="1:10" ht="14.45" customHeight="1" x14ac:dyDescent="0.25">
      <c r="A71" s="82" t="s">
        <v>143</v>
      </c>
      <c r="B71" s="82"/>
      <c r="C71" s="82"/>
      <c r="D71" s="82"/>
      <c r="E71" s="82"/>
      <c r="F71" s="82"/>
      <c r="G71" s="82"/>
      <c r="H71" s="82"/>
      <c r="I71" s="16" t="s">
        <v>148</v>
      </c>
      <c r="J71" s="17"/>
    </row>
    <row r="72" spans="1:10" ht="14.45" customHeight="1" x14ac:dyDescent="0.25">
      <c r="A72" s="82" t="s">
        <v>144</v>
      </c>
      <c r="B72" s="82"/>
      <c r="C72" s="82"/>
      <c r="D72" s="82"/>
      <c r="E72" s="82"/>
      <c r="F72" s="82"/>
      <c r="G72" s="82"/>
      <c r="H72" s="82"/>
      <c r="I72" s="16">
        <v>13.4</v>
      </c>
      <c r="J72" s="17"/>
    </row>
    <row r="73" spans="1:10" ht="14.45" customHeight="1" x14ac:dyDescent="0.25">
      <c r="A73" s="82" t="s">
        <v>145</v>
      </c>
      <c r="B73" s="82"/>
      <c r="C73" s="82"/>
      <c r="D73" s="82"/>
      <c r="E73" s="82"/>
      <c r="F73" s="82"/>
      <c r="G73" s="82"/>
      <c r="H73" s="82"/>
      <c r="I73" s="16" t="s">
        <v>148</v>
      </c>
      <c r="J73" s="17"/>
    </row>
    <row r="74" spans="1:10" ht="14.45" customHeight="1" x14ac:dyDescent="0.25">
      <c r="A74" s="82" t="s">
        <v>146</v>
      </c>
      <c r="B74" s="82"/>
      <c r="C74" s="82"/>
      <c r="D74" s="82"/>
      <c r="E74" s="82"/>
      <c r="F74" s="82"/>
      <c r="G74" s="82"/>
      <c r="H74" s="82"/>
      <c r="I74" s="16" t="s">
        <v>148</v>
      </c>
      <c r="J74" s="17"/>
    </row>
    <row r="75" spans="1:10" ht="12.75" customHeight="1" x14ac:dyDescent="0.25">
      <c r="A75" s="82" t="s">
        <v>147</v>
      </c>
      <c r="B75" s="82"/>
      <c r="C75" s="82"/>
      <c r="D75" s="82"/>
      <c r="E75" s="82"/>
      <c r="F75" s="82"/>
      <c r="G75" s="82"/>
      <c r="H75" s="82"/>
      <c r="I75" s="16" t="s">
        <v>148</v>
      </c>
      <c r="J75" s="17"/>
    </row>
    <row r="76" spans="1:10" ht="17.25" customHeight="1" x14ac:dyDescent="0.25">
      <c r="A76" s="103" t="s">
        <v>93</v>
      </c>
      <c r="B76" s="103"/>
      <c r="C76" s="103"/>
      <c r="D76" s="103"/>
      <c r="E76" s="103"/>
      <c r="F76" s="103"/>
      <c r="G76" s="103"/>
      <c r="H76" s="103"/>
      <c r="I76" s="114" t="s">
        <v>69</v>
      </c>
      <c r="J76" s="66" t="s">
        <v>68</v>
      </c>
    </row>
    <row r="77" spans="1:10" ht="15" customHeight="1" x14ac:dyDescent="0.25">
      <c r="A77" s="82" t="s">
        <v>111</v>
      </c>
      <c r="B77" s="82"/>
      <c r="C77" s="82"/>
      <c r="D77" s="82"/>
      <c r="E77" s="82"/>
      <c r="F77" s="82"/>
      <c r="G77" s="82"/>
      <c r="H77" s="82"/>
      <c r="I77" s="16">
        <v>0.67400000000000004</v>
      </c>
      <c r="J77" s="39"/>
    </row>
    <row r="78" spans="1:10" ht="15" customHeight="1" x14ac:dyDescent="0.25">
      <c r="A78" s="82" t="s">
        <v>112</v>
      </c>
      <c r="B78" s="82"/>
      <c r="C78" s="82"/>
      <c r="D78" s="82"/>
      <c r="E78" s="82"/>
      <c r="F78" s="82"/>
      <c r="G78" s="82"/>
      <c r="H78" s="82"/>
      <c r="I78" s="16">
        <v>0.77900000000000003</v>
      </c>
      <c r="J78" s="39"/>
    </row>
    <row r="79" spans="1:10" ht="15" customHeight="1" x14ac:dyDescent="0.25">
      <c r="A79" s="82" t="s">
        <v>76</v>
      </c>
      <c r="B79" s="82"/>
      <c r="C79" s="82"/>
      <c r="D79" s="82"/>
      <c r="E79" s="82"/>
      <c r="F79" s="82"/>
      <c r="G79" s="82"/>
      <c r="H79" s="82"/>
      <c r="I79" s="16">
        <v>71.72</v>
      </c>
      <c r="J79" s="17"/>
    </row>
    <row r="80" spans="1:10" ht="15" customHeight="1" x14ac:dyDescent="0.25">
      <c r="A80" s="82" t="s">
        <v>81</v>
      </c>
      <c r="B80" s="82"/>
      <c r="C80" s="82"/>
      <c r="D80" s="82"/>
      <c r="E80" s="82"/>
      <c r="F80" s="82"/>
      <c r="G80" s="82"/>
      <c r="H80" s="82"/>
      <c r="I80" s="16">
        <v>10</v>
      </c>
      <c r="J80" s="17"/>
    </row>
    <row r="81" spans="1:10" ht="15" customHeight="1" x14ac:dyDescent="0.25">
      <c r="A81" s="82" t="s">
        <v>113</v>
      </c>
      <c r="B81" s="82"/>
      <c r="C81" s="82"/>
      <c r="D81" s="82"/>
      <c r="E81" s="82"/>
      <c r="F81" s="82"/>
      <c r="G81" s="82"/>
      <c r="H81" s="82"/>
      <c r="I81" s="16">
        <v>90</v>
      </c>
      <c r="J81" s="17"/>
    </row>
    <row r="82" spans="1:10" ht="16.5" customHeight="1" x14ac:dyDescent="0.25">
      <c r="A82" s="101"/>
      <c r="B82" s="101"/>
      <c r="C82" s="101"/>
      <c r="D82" s="101"/>
      <c r="E82" s="101"/>
      <c r="F82" s="101"/>
      <c r="G82" s="101"/>
      <c r="H82" s="101"/>
      <c r="I82" s="101"/>
      <c r="J82" s="101"/>
    </row>
    <row r="83" spans="1:10" ht="15" customHeight="1" x14ac:dyDescent="0.25">
      <c r="A83" s="85"/>
      <c r="B83" s="85"/>
      <c r="C83" s="85"/>
      <c r="D83" s="85"/>
      <c r="E83" s="85"/>
      <c r="F83" s="85"/>
      <c r="G83" s="85"/>
      <c r="H83" s="85"/>
      <c r="I83" s="85"/>
      <c r="J83" s="85"/>
    </row>
    <row r="84" spans="1:10" ht="15.95" customHeight="1" x14ac:dyDescent="0.25">
      <c r="A84" s="69" t="s">
        <v>170</v>
      </c>
      <c r="B84" s="70"/>
      <c r="C84" s="70"/>
      <c r="D84" s="65"/>
      <c r="E84" s="65"/>
      <c r="F84" s="65"/>
      <c r="G84" s="65"/>
      <c r="H84" s="65"/>
      <c r="I84" s="113" t="s">
        <v>69</v>
      </c>
      <c r="J84" s="66" t="s">
        <v>68</v>
      </c>
    </row>
    <row r="85" spans="1:10" ht="15" customHeight="1" x14ac:dyDescent="0.25">
      <c r="A85" s="82" t="s">
        <v>154</v>
      </c>
      <c r="B85" s="82"/>
      <c r="C85" s="82"/>
      <c r="D85" s="82"/>
      <c r="E85" s="82"/>
      <c r="F85" s="82"/>
      <c r="G85" s="82"/>
      <c r="H85" s="82"/>
      <c r="I85" s="35">
        <v>11337</v>
      </c>
      <c r="J85" s="17"/>
    </row>
    <row r="86" spans="1:10" ht="15" customHeight="1" x14ac:dyDescent="0.25">
      <c r="A86" s="82" t="s">
        <v>155</v>
      </c>
      <c r="B86" s="82"/>
      <c r="C86" s="82"/>
      <c r="D86" s="82"/>
      <c r="E86" s="82"/>
      <c r="F86" s="82"/>
      <c r="G86" s="82"/>
      <c r="H86" s="82"/>
      <c r="I86" s="115">
        <v>0.54900000000000004</v>
      </c>
      <c r="J86" s="17"/>
    </row>
    <row r="87" spans="1:10" ht="15" customHeight="1" x14ac:dyDescent="0.25">
      <c r="A87" s="82" t="s">
        <v>176</v>
      </c>
      <c r="B87" s="82"/>
      <c r="C87" s="82"/>
      <c r="D87" s="82"/>
      <c r="E87" s="82"/>
      <c r="F87" s="82"/>
      <c r="G87" s="82"/>
      <c r="H87" s="82"/>
      <c r="I87" s="40">
        <v>2686.83</v>
      </c>
      <c r="J87" s="17"/>
    </row>
    <row r="88" spans="1:10" ht="15" customHeight="1" x14ac:dyDescent="0.25">
      <c r="A88" s="82" t="s">
        <v>156</v>
      </c>
      <c r="B88" s="82"/>
      <c r="C88" s="82"/>
      <c r="D88" s="82"/>
      <c r="E88" s="82"/>
      <c r="F88" s="82"/>
      <c r="G88" s="82"/>
      <c r="H88" s="82"/>
      <c r="I88" s="16" t="s">
        <v>148</v>
      </c>
      <c r="J88" s="17"/>
    </row>
    <row r="89" spans="1:10" ht="15" customHeight="1" x14ac:dyDescent="0.25">
      <c r="A89" s="82" t="s">
        <v>157</v>
      </c>
      <c r="B89" s="82"/>
      <c r="C89" s="82"/>
      <c r="D89" s="82"/>
      <c r="E89" s="82"/>
      <c r="F89" s="82"/>
      <c r="G89" s="82"/>
      <c r="H89" s="82"/>
      <c r="I89" s="16" t="s">
        <v>148</v>
      </c>
      <c r="J89" s="17"/>
    </row>
    <row r="90" spans="1:10" ht="16.5" customHeight="1" x14ac:dyDescent="0.25">
      <c r="A90" s="82" t="s">
        <v>158</v>
      </c>
      <c r="B90" s="82"/>
      <c r="C90" s="82"/>
      <c r="D90" s="82"/>
      <c r="E90" s="82"/>
      <c r="F90" s="82"/>
      <c r="G90" s="82"/>
      <c r="H90" s="82"/>
      <c r="I90" s="16" t="s">
        <v>148</v>
      </c>
      <c r="J90" s="17"/>
    </row>
    <row r="91" spans="1:10" ht="15.95" customHeight="1" x14ac:dyDescent="0.25">
      <c r="A91" s="69" t="s">
        <v>171</v>
      </c>
      <c r="B91" s="69"/>
      <c r="C91" s="69"/>
      <c r="D91" s="69"/>
      <c r="E91" s="69"/>
      <c r="F91" s="67"/>
      <c r="G91" s="67"/>
      <c r="H91" s="68" t="s">
        <v>149</v>
      </c>
      <c r="I91" s="113" t="s">
        <v>69</v>
      </c>
      <c r="J91" s="66" t="s">
        <v>68</v>
      </c>
    </row>
    <row r="92" spans="1:10" ht="15" customHeight="1" x14ac:dyDescent="0.25">
      <c r="A92" s="82" t="s">
        <v>177</v>
      </c>
      <c r="B92" s="82"/>
      <c r="C92" s="82"/>
      <c r="D92" s="82"/>
      <c r="E92" s="82"/>
      <c r="F92" s="82"/>
      <c r="G92" s="82"/>
      <c r="H92" s="78">
        <v>0.43253947283667199</v>
      </c>
      <c r="I92" s="42">
        <v>17.930359274186795</v>
      </c>
      <c r="J92" s="17"/>
    </row>
    <row r="93" spans="1:10" ht="13.5" customHeight="1" x14ac:dyDescent="0.25">
      <c r="A93" s="82" t="s">
        <v>77</v>
      </c>
      <c r="B93" s="82"/>
      <c r="C93" s="82"/>
      <c r="D93" s="82"/>
      <c r="E93" s="82"/>
      <c r="F93" s="82"/>
      <c r="G93" s="82"/>
      <c r="H93" s="78">
        <v>1.2871287128712872</v>
      </c>
      <c r="I93" s="43">
        <v>13</v>
      </c>
      <c r="J93" s="17"/>
    </row>
    <row r="94" spans="1:10" ht="14.45" customHeight="1" x14ac:dyDescent="0.25">
      <c r="A94" s="82" t="s">
        <v>100</v>
      </c>
      <c r="B94" s="82"/>
      <c r="C94" s="82"/>
      <c r="D94" s="82"/>
      <c r="E94" s="82"/>
      <c r="F94" s="82"/>
      <c r="G94" s="82"/>
      <c r="H94" s="78">
        <v>0.53524507736724303</v>
      </c>
      <c r="I94" s="16">
        <v>165</v>
      </c>
      <c r="J94" s="17"/>
    </row>
    <row r="95" spans="1:10" ht="14.45" customHeight="1" x14ac:dyDescent="0.25">
      <c r="A95" s="82" t="s">
        <v>178</v>
      </c>
      <c r="B95" s="82"/>
      <c r="C95" s="82"/>
      <c r="D95" s="82"/>
      <c r="E95" s="82"/>
      <c r="F95" s="82"/>
      <c r="G95" s="82"/>
      <c r="H95" s="79">
        <f>(I95/(I95+I96))*100</f>
        <v>36.445591014289661</v>
      </c>
      <c r="I95" s="35">
        <v>17164.78</v>
      </c>
      <c r="J95" s="17"/>
    </row>
    <row r="96" spans="1:10" ht="14.45" customHeight="1" x14ac:dyDescent="0.25">
      <c r="A96" s="82" t="s">
        <v>179</v>
      </c>
      <c r="B96" s="82"/>
      <c r="C96" s="82"/>
      <c r="D96" s="82"/>
      <c r="E96" s="82"/>
      <c r="F96" s="82"/>
      <c r="G96" s="82"/>
      <c r="H96" s="79">
        <f>(I96/(I95+I96))*100</f>
        <v>63.554408985710339</v>
      </c>
      <c r="I96" s="35">
        <v>29932.22</v>
      </c>
      <c r="J96" s="17"/>
    </row>
    <row r="97" spans="1:10" ht="15.95" customHeight="1" x14ac:dyDescent="0.25">
      <c r="A97" s="106" t="s">
        <v>95</v>
      </c>
      <c r="B97" s="106"/>
      <c r="C97" s="106"/>
      <c r="D97" s="106"/>
      <c r="E97" s="106"/>
      <c r="F97" s="106"/>
      <c r="G97" s="106"/>
      <c r="H97" s="106"/>
      <c r="I97" s="106"/>
      <c r="J97" s="106"/>
    </row>
    <row r="98" spans="1:10" ht="15" customHeight="1" x14ac:dyDescent="0.25">
      <c r="A98" s="91" t="s">
        <v>140</v>
      </c>
      <c r="B98" s="91"/>
      <c r="C98" s="91" t="s">
        <v>51</v>
      </c>
      <c r="D98" s="91"/>
      <c r="E98" s="19" t="s">
        <v>99</v>
      </c>
      <c r="F98" s="20" t="s">
        <v>33</v>
      </c>
      <c r="G98" s="20" t="s">
        <v>149</v>
      </c>
      <c r="H98" s="21"/>
      <c r="I98" s="20"/>
      <c r="J98" s="20"/>
    </row>
    <row r="99" spans="1:10" ht="14.45" customHeight="1" x14ac:dyDescent="0.25">
      <c r="A99" s="51" t="s">
        <v>34</v>
      </c>
      <c r="B99" s="51"/>
      <c r="C99" s="86" t="s">
        <v>66</v>
      </c>
      <c r="D99" s="86"/>
      <c r="E99" s="52">
        <v>0</v>
      </c>
      <c r="F99" s="53">
        <v>0</v>
      </c>
      <c r="G99" s="54">
        <v>0</v>
      </c>
      <c r="H99" s="88"/>
      <c r="I99" s="88"/>
      <c r="J99" s="88"/>
    </row>
    <row r="100" spans="1:10" ht="14.45" customHeight="1" x14ac:dyDescent="0.25">
      <c r="A100" s="82" t="s">
        <v>35</v>
      </c>
      <c r="B100" s="82"/>
      <c r="C100" s="86" t="s">
        <v>65</v>
      </c>
      <c r="D100" s="86"/>
      <c r="E100" s="55">
        <v>0</v>
      </c>
      <c r="F100" s="53">
        <v>0</v>
      </c>
      <c r="G100" s="55">
        <v>0</v>
      </c>
      <c r="H100" s="88"/>
      <c r="I100" s="88"/>
      <c r="J100" s="88"/>
    </row>
    <row r="101" spans="1:10" ht="14.45" customHeight="1" x14ac:dyDescent="0.25">
      <c r="A101" s="82" t="s">
        <v>36</v>
      </c>
      <c r="B101" s="82"/>
      <c r="C101" s="86" t="s">
        <v>64</v>
      </c>
      <c r="D101" s="86"/>
      <c r="E101" s="55">
        <v>0</v>
      </c>
      <c r="F101" s="53">
        <v>0</v>
      </c>
      <c r="G101" s="56">
        <v>0</v>
      </c>
      <c r="H101" s="88"/>
      <c r="I101" s="88"/>
      <c r="J101" s="88"/>
    </row>
    <row r="102" spans="1:10" ht="14.45" customHeight="1" x14ac:dyDescent="0.25">
      <c r="A102" s="82" t="s">
        <v>9</v>
      </c>
      <c r="B102" s="82"/>
      <c r="C102" s="86" t="s">
        <v>63</v>
      </c>
      <c r="D102" s="86"/>
      <c r="E102" s="55">
        <v>0</v>
      </c>
      <c r="F102" s="53">
        <v>0</v>
      </c>
      <c r="G102" s="56">
        <v>0</v>
      </c>
      <c r="H102" s="88"/>
      <c r="I102" s="88"/>
      <c r="J102" s="88"/>
    </row>
    <row r="103" spans="1:10" ht="14.45" customHeight="1" x14ac:dyDescent="0.25">
      <c r="A103" s="82" t="s">
        <v>37</v>
      </c>
      <c r="B103" s="82"/>
      <c r="C103" s="86" t="s">
        <v>62</v>
      </c>
      <c r="D103" s="86"/>
      <c r="E103" s="55">
        <v>0</v>
      </c>
      <c r="F103" s="53">
        <v>0</v>
      </c>
      <c r="G103" s="56">
        <v>0</v>
      </c>
      <c r="H103" s="88"/>
      <c r="I103" s="88"/>
      <c r="J103" s="88"/>
    </row>
    <row r="104" spans="1:10" ht="14.45" customHeight="1" x14ac:dyDescent="0.25">
      <c r="A104" s="82" t="s">
        <v>38</v>
      </c>
      <c r="B104" s="82"/>
      <c r="C104" s="86" t="s">
        <v>61</v>
      </c>
      <c r="D104" s="86"/>
      <c r="E104" s="55">
        <v>0</v>
      </c>
      <c r="F104" s="53">
        <v>0</v>
      </c>
      <c r="G104" s="56">
        <v>0</v>
      </c>
      <c r="H104" s="88"/>
      <c r="I104" s="88"/>
      <c r="J104" s="88"/>
    </row>
    <row r="105" spans="1:10" ht="14.45" customHeight="1" x14ac:dyDescent="0.25">
      <c r="A105" s="82" t="s">
        <v>39</v>
      </c>
      <c r="B105" s="82"/>
      <c r="C105" s="86" t="s">
        <v>56</v>
      </c>
      <c r="D105" s="86"/>
      <c r="E105" s="55">
        <v>0</v>
      </c>
      <c r="F105" s="53">
        <v>0</v>
      </c>
      <c r="G105" s="56">
        <v>0</v>
      </c>
      <c r="H105" s="88"/>
      <c r="I105" s="88"/>
      <c r="J105" s="88"/>
    </row>
    <row r="106" spans="1:10" ht="14.45" customHeight="1" x14ac:dyDescent="0.25">
      <c r="A106" s="82" t="s">
        <v>40</v>
      </c>
      <c r="B106" s="82"/>
      <c r="C106" s="86" t="s">
        <v>57</v>
      </c>
      <c r="D106" s="86"/>
      <c r="E106" s="55">
        <v>0</v>
      </c>
      <c r="F106" s="53">
        <v>0</v>
      </c>
      <c r="G106" s="56">
        <v>0</v>
      </c>
      <c r="H106" s="88"/>
      <c r="I106" s="88"/>
      <c r="J106" s="88"/>
    </row>
    <row r="107" spans="1:10" ht="14.45" customHeight="1" x14ac:dyDescent="0.25">
      <c r="A107" s="82" t="s">
        <v>41</v>
      </c>
      <c r="B107" s="82"/>
      <c r="C107" s="86" t="s">
        <v>58</v>
      </c>
      <c r="D107" s="86"/>
      <c r="E107" s="55">
        <v>2</v>
      </c>
      <c r="F107" s="53">
        <v>9822</v>
      </c>
      <c r="G107" s="56">
        <v>40.267300754345683</v>
      </c>
      <c r="H107" s="88"/>
      <c r="I107" s="88"/>
      <c r="J107" s="88"/>
    </row>
    <row r="108" spans="1:10" ht="14.45" customHeight="1" x14ac:dyDescent="0.25">
      <c r="A108" s="82" t="s">
        <v>42</v>
      </c>
      <c r="B108" s="82"/>
      <c r="C108" s="86" t="s">
        <v>59</v>
      </c>
      <c r="D108" s="86"/>
      <c r="E108" s="55">
        <v>0</v>
      </c>
      <c r="F108" s="53">
        <v>0</v>
      </c>
      <c r="G108" s="56">
        <v>0</v>
      </c>
      <c r="H108" s="88"/>
      <c r="I108" s="88"/>
      <c r="J108" s="88"/>
    </row>
    <row r="109" spans="1:10" ht="14.45" customHeight="1" x14ac:dyDescent="0.25">
      <c r="A109" s="82" t="s">
        <v>43</v>
      </c>
      <c r="B109" s="82"/>
      <c r="C109" s="86" t="s">
        <v>60</v>
      </c>
      <c r="D109" s="86"/>
      <c r="E109" s="55">
        <v>5</v>
      </c>
      <c r="F109" s="53">
        <v>3980</v>
      </c>
      <c r="G109" s="56">
        <v>16.316825188586424</v>
      </c>
      <c r="H109" s="88"/>
      <c r="I109" s="88"/>
      <c r="J109" s="88"/>
    </row>
    <row r="110" spans="1:10" ht="14.45" customHeight="1" x14ac:dyDescent="0.25">
      <c r="A110" s="82" t="s">
        <v>44</v>
      </c>
      <c r="B110" s="82"/>
      <c r="C110" s="86" t="s">
        <v>55</v>
      </c>
      <c r="D110" s="86"/>
      <c r="E110" s="55">
        <v>13</v>
      </c>
      <c r="F110" s="53">
        <v>4372</v>
      </c>
      <c r="G110" s="56">
        <v>17.923909478517547</v>
      </c>
      <c r="H110" s="88"/>
      <c r="I110" s="88"/>
      <c r="J110" s="88"/>
    </row>
    <row r="111" spans="1:10" ht="14.45" customHeight="1" x14ac:dyDescent="0.25">
      <c r="A111" s="82" t="s">
        <v>45</v>
      </c>
      <c r="B111" s="82"/>
      <c r="C111" s="86" t="s">
        <v>54</v>
      </c>
      <c r="D111" s="86"/>
      <c r="E111" s="55">
        <v>21</v>
      </c>
      <c r="F111" s="53">
        <v>3182</v>
      </c>
      <c r="G111" s="56">
        <v>13.045260741226633</v>
      </c>
      <c r="H111" s="88"/>
      <c r="I111" s="88"/>
      <c r="J111" s="88"/>
    </row>
    <row r="112" spans="1:10" ht="14.45" customHeight="1" x14ac:dyDescent="0.25">
      <c r="A112" s="82" t="s">
        <v>46</v>
      </c>
      <c r="B112" s="82"/>
      <c r="C112" s="86" t="s">
        <v>53</v>
      </c>
      <c r="D112" s="86"/>
      <c r="E112" s="55">
        <v>27</v>
      </c>
      <c r="F112" s="53">
        <v>1889</v>
      </c>
      <c r="G112" s="56">
        <v>7.7443424073466716</v>
      </c>
      <c r="H112" s="88"/>
      <c r="I112" s="88"/>
      <c r="J112" s="88"/>
    </row>
    <row r="113" spans="1:10" ht="14.45" customHeight="1" x14ac:dyDescent="0.25">
      <c r="A113" s="82" t="s">
        <v>47</v>
      </c>
      <c r="B113" s="82"/>
      <c r="C113" s="86" t="s">
        <v>52</v>
      </c>
      <c r="D113" s="86"/>
      <c r="E113" s="55">
        <v>18</v>
      </c>
      <c r="F113" s="53">
        <v>687</v>
      </c>
      <c r="G113" s="56">
        <v>2.8164972122007215</v>
      </c>
      <c r="H113" s="88"/>
      <c r="I113" s="88"/>
      <c r="J113" s="88"/>
    </row>
    <row r="114" spans="1:10" ht="15" customHeight="1" x14ac:dyDescent="0.25">
      <c r="A114" s="82" t="s">
        <v>48</v>
      </c>
      <c r="B114" s="82"/>
      <c r="C114" s="86" t="s">
        <v>50</v>
      </c>
      <c r="D114" s="86"/>
      <c r="E114" s="55">
        <v>39</v>
      </c>
      <c r="F114" s="53">
        <v>460</v>
      </c>
      <c r="G114" s="56">
        <v>1.8858642177763203</v>
      </c>
      <c r="H114" s="89" t="s">
        <v>152</v>
      </c>
      <c r="I114" s="89"/>
      <c r="J114" s="57">
        <f>E99+E100+E101+E102+E103+E104+E105+E106+E107+E108+E109+E110+E111+E112+E113+E114+E115</f>
        <v>125</v>
      </c>
    </row>
    <row r="115" spans="1:10" ht="15" customHeight="1" x14ac:dyDescent="0.25">
      <c r="A115" s="82" t="s">
        <v>49</v>
      </c>
      <c r="B115" s="82"/>
      <c r="C115" s="86">
        <v>0</v>
      </c>
      <c r="D115" s="86"/>
      <c r="E115" s="55">
        <v>0</v>
      </c>
      <c r="F115" s="53">
        <v>0</v>
      </c>
      <c r="G115" s="55">
        <v>0</v>
      </c>
      <c r="H115" s="89" t="s">
        <v>153</v>
      </c>
      <c r="I115" s="89"/>
      <c r="J115" s="57">
        <f>F99+F100+F101+F102+F103+F104+F105+F106+F107+F108+F109+F110+F111+F112+F113+F114+F115</f>
        <v>24392</v>
      </c>
    </row>
    <row r="116" spans="1:10" ht="12.75" customHeight="1" x14ac:dyDescent="0.25">
      <c r="A116" s="69" t="s">
        <v>96</v>
      </c>
      <c r="B116" s="69"/>
      <c r="C116" s="69"/>
      <c r="D116" s="69"/>
      <c r="E116" s="69"/>
      <c r="F116" s="69"/>
      <c r="G116" s="69"/>
      <c r="H116" s="68" t="s">
        <v>149</v>
      </c>
      <c r="I116" s="66" t="s">
        <v>69</v>
      </c>
      <c r="J116" s="66" t="s">
        <v>68</v>
      </c>
    </row>
    <row r="117" spans="1:10" ht="12.95" customHeight="1" x14ac:dyDescent="0.25">
      <c r="A117" s="82" t="s">
        <v>19</v>
      </c>
      <c r="B117" s="82"/>
      <c r="C117" s="82"/>
      <c r="D117" s="82"/>
      <c r="E117" s="82"/>
      <c r="F117" s="82"/>
      <c r="G117" s="82"/>
      <c r="H117" s="26">
        <v>0.1</v>
      </c>
      <c r="I117" s="44">
        <v>107.5629216298278</v>
      </c>
      <c r="J117" s="46"/>
    </row>
    <row r="118" spans="1:10" ht="12.95" customHeight="1" x14ac:dyDescent="0.25">
      <c r="A118" s="82" t="s">
        <v>20</v>
      </c>
      <c r="B118" s="82"/>
      <c r="C118" s="82"/>
      <c r="D118" s="82"/>
      <c r="E118" s="82"/>
      <c r="F118" s="82"/>
      <c r="G118" s="82"/>
      <c r="H118" s="26">
        <v>0.7</v>
      </c>
      <c r="I118" s="45">
        <v>16879.64846</v>
      </c>
      <c r="J118" s="46"/>
    </row>
    <row r="119" spans="1:10" ht="12.95" customHeight="1" x14ac:dyDescent="0.25">
      <c r="A119" s="82" t="s">
        <v>21</v>
      </c>
      <c r="B119" s="82"/>
      <c r="C119" s="82"/>
      <c r="D119" s="82"/>
      <c r="E119" s="82"/>
      <c r="F119" s="82"/>
      <c r="G119" s="82"/>
      <c r="H119" s="26">
        <v>0.7</v>
      </c>
      <c r="I119" s="45">
        <v>2314.0922380000002</v>
      </c>
      <c r="J119" s="47"/>
    </row>
    <row r="120" spans="1:10" ht="12.95" customHeight="1" x14ac:dyDescent="0.25">
      <c r="A120" s="82" t="s">
        <v>70</v>
      </c>
      <c r="B120" s="82"/>
      <c r="C120" s="82"/>
      <c r="D120" s="82"/>
      <c r="E120" s="82"/>
      <c r="F120" s="82"/>
      <c r="G120" s="82"/>
      <c r="H120" s="26">
        <v>0</v>
      </c>
      <c r="I120" s="45">
        <v>0</v>
      </c>
      <c r="J120" s="46"/>
    </row>
    <row r="121" spans="1:10" ht="12.95" customHeight="1" x14ac:dyDescent="0.25">
      <c r="A121" s="82" t="s">
        <v>71</v>
      </c>
      <c r="B121" s="82"/>
      <c r="C121" s="82"/>
      <c r="D121" s="82"/>
      <c r="E121" s="82"/>
      <c r="F121" s="82"/>
      <c r="G121" s="82"/>
      <c r="H121" s="26">
        <v>0.5</v>
      </c>
      <c r="I121" s="45">
        <v>0</v>
      </c>
      <c r="J121" s="46"/>
    </row>
    <row r="122" spans="1:10" ht="12.95" customHeight="1" x14ac:dyDescent="0.25">
      <c r="A122" s="82" t="s">
        <v>72</v>
      </c>
      <c r="B122" s="82"/>
      <c r="C122" s="82"/>
      <c r="D122" s="82"/>
      <c r="E122" s="82"/>
      <c r="F122" s="82"/>
      <c r="G122" s="82"/>
      <c r="H122" s="41">
        <v>0.5</v>
      </c>
      <c r="I122" s="45">
        <v>31465.16851</v>
      </c>
      <c r="J122" s="46"/>
    </row>
    <row r="123" spans="1:10" ht="12.95" customHeight="1" x14ac:dyDescent="0.25">
      <c r="A123" s="82" t="s">
        <v>150</v>
      </c>
      <c r="B123" s="82"/>
      <c r="C123" s="82"/>
      <c r="D123" s="82"/>
      <c r="E123" s="82"/>
      <c r="F123" s="82"/>
      <c r="G123" s="82"/>
      <c r="H123" s="26">
        <v>0</v>
      </c>
      <c r="I123" s="45">
        <v>0</v>
      </c>
      <c r="J123" s="46"/>
    </row>
    <row r="124" spans="1:10" ht="12.95" customHeight="1" x14ac:dyDescent="0.25">
      <c r="A124" s="82" t="s">
        <v>151</v>
      </c>
      <c r="B124" s="82"/>
      <c r="C124" s="82"/>
      <c r="D124" s="82"/>
      <c r="E124" s="82"/>
      <c r="F124" s="82"/>
      <c r="G124" s="82"/>
      <c r="H124" s="26">
        <v>0</v>
      </c>
      <c r="I124" s="45">
        <v>0</v>
      </c>
      <c r="J124" s="17"/>
    </row>
    <row r="125" spans="1:10" ht="11.25" customHeight="1" x14ac:dyDescent="0.25">
      <c r="A125" s="90" t="s">
        <v>180</v>
      </c>
      <c r="B125" s="90"/>
      <c r="C125" s="90"/>
      <c r="D125" s="90"/>
      <c r="E125" s="90"/>
      <c r="F125" s="90"/>
      <c r="G125" s="90"/>
      <c r="H125" s="26">
        <v>0.4</v>
      </c>
      <c r="I125" s="45">
        <v>50658.909200000002</v>
      </c>
      <c r="J125" s="48"/>
    </row>
    <row r="126" spans="1:10" ht="13.5" customHeight="1" x14ac:dyDescent="0.25">
      <c r="A126" s="108" t="s">
        <v>97</v>
      </c>
      <c r="B126" s="108"/>
      <c r="C126" s="108"/>
      <c r="D126" s="108"/>
      <c r="E126" s="108"/>
      <c r="F126" s="108"/>
      <c r="G126" s="108"/>
      <c r="H126" s="108"/>
      <c r="I126" s="108"/>
      <c r="J126" s="108"/>
    </row>
    <row r="127" spans="1:10" ht="10.5" customHeight="1" x14ac:dyDescent="0.25">
      <c r="A127" s="84" t="s">
        <v>159</v>
      </c>
      <c r="B127" s="84"/>
      <c r="C127" s="84"/>
      <c r="D127" s="84"/>
      <c r="E127" s="84"/>
      <c r="F127" s="84"/>
      <c r="G127" s="84"/>
      <c r="H127" s="84"/>
      <c r="I127" s="84"/>
      <c r="J127" s="14"/>
    </row>
    <row r="128" spans="1:10" ht="12.95" customHeight="1" x14ac:dyDescent="0.25">
      <c r="A128" s="81" t="s">
        <v>172</v>
      </c>
      <c r="B128" s="81"/>
      <c r="C128" s="81"/>
      <c r="D128" s="81"/>
      <c r="E128" s="81"/>
      <c r="F128" s="81"/>
      <c r="G128" s="81"/>
      <c r="H128" s="81"/>
      <c r="I128" s="81"/>
      <c r="J128" s="8"/>
    </row>
    <row r="129" spans="1:10" ht="12.95" customHeight="1" x14ac:dyDescent="0.25">
      <c r="A129" s="81" t="s">
        <v>174</v>
      </c>
      <c r="B129" s="81"/>
      <c r="C129" s="81"/>
      <c r="D129" s="81"/>
      <c r="E129" s="81"/>
      <c r="F129" s="81"/>
      <c r="G129" s="81"/>
      <c r="H129" s="81"/>
      <c r="I129" s="81"/>
      <c r="J129" s="8"/>
    </row>
    <row r="130" spans="1:10" ht="11.25" customHeight="1" x14ac:dyDescent="0.25">
      <c r="A130" s="84" t="s">
        <v>160</v>
      </c>
      <c r="B130" s="84"/>
      <c r="C130" s="84"/>
      <c r="D130" s="84"/>
      <c r="E130" s="84"/>
      <c r="F130" s="84"/>
      <c r="G130" s="84"/>
      <c r="H130" s="84"/>
      <c r="I130" s="84"/>
      <c r="J130" s="15"/>
    </row>
    <row r="131" spans="1:10" ht="12.95" customHeight="1" x14ac:dyDescent="0.25">
      <c r="A131" s="81" t="s">
        <v>67</v>
      </c>
      <c r="B131" s="81"/>
      <c r="C131" s="81"/>
      <c r="D131" s="81"/>
      <c r="E131" s="81"/>
      <c r="F131" s="81"/>
      <c r="G131" s="81"/>
      <c r="H131" s="81"/>
      <c r="I131" s="81"/>
      <c r="J131" s="8"/>
    </row>
    <row r="132" spans="1:10" ht="12.95" customHeight="1" x14ac:dyDescent="0.25">
      <c r="A132" s="81" t="s">
        <v>22</v>
      </c>
      <c r="B132" s="81"/>
      <c r="C132" s="81"/>
      <c r="D132" s="81"/>
      <c r="E132" s="81"/>
      <c r="F132" s="81"/>
      <c r="G132" s="81"/>
      <c r="H132" s="81"/>
      <c r="I132" s="81"/>
      <c r="J132" s="8"/>
    </row>
    <row r="133" spans="1:10" ht="11.25" customHeight="1" x14ac:dyDescent="0.25">
      <c r="A133" s="84" t="s">
        <v>163</v>
      </c>
      <c r="B133" s="84"/>
      <c r="C133" s="84"/>
      <c r="D133" s="84"/>
      <c r="E133" s="84"/>
      <c r="F133" s="84"/>
      <c r="G133" s="84"/>
      <c r="H133" s="84"/>
      <c r="I133" s="84"/>
      <c r="J133" s="15"/>
    </row>
    <row r="134" spans="1:10" ht="12.95" customHeight="1" x14ac:dyDescent="0.25">
      <c r="A134" s="81" t="s">
        <v>23</v>
      </c>
      <c r="B134" s="81"/>
      <c r="C134" s="81"/>
      <c r="D134" s="81"/>
      <c r="E134" s="81"/>
      <c r="F134" s="81"/>
      <c r="G134" s="81"/>
      <c r="H134" s="81"/>
      <c r="I134" s="81"/>
      <c r="J134" s="8"/>
    </row>
    <row r="135" spans="1:10" ht="12.95" customHeight="1" x14ac:dyDescent="0.25">
      <c r="A135" s="81" t="s">
        <v>24</v>
      </c>
      <c r="B135" s="81"/>
      <c r="C135" s="81"/>
      <c r="D135" s="81"/>
      <c r="E135" s="81"/>
      <c r="F135" s="81"/>
      <c r="G135" s="81"/>
      <c r="H135" s="81"/>
      <c r="I135" s="81"/>
      <c r="J135" s="8"/>
    </row>
    <row r="136" spans="1:10" ht="12.95" customHeight="1" x14ac:dyDescent="0.25">
      <c r="A136" s="81" t="s">
        <v>78</v>
      </c>
      <c r="B136" s="81"/>
      <c r="C136" s="81"/>
      <c r="D136" s="81"/>
      <c r="E136" s="81"/>
      <c r="F136" s="81"/>
      <c r="G136" s="81"/>
      <c r="H136" s="81"/>
      <c r="I136" s="81"/>
      <c r="J136" s="8"/>
    </row>
    <row r="137" spans="1:10" ht="9.75" customHeight="1" x14ac:dyDescent="0.25">
      <c r="A137" s="84" t="s">
        <v>164</v>
      </c>
      <c r="B137" s="84"/>
      <c r="C137" s="84"/>
      <c r="D137" s="84"/>
      <c r="E137" s="84"/>
      <c r="F137" s="84"/>
      <c r="G137" s="84"/>
      <c r="H137" s="84"/>
      <c r="I137" s="84"/>
      <c r="J137" s="15"/>
    </row>
    <row r="138" spans="1:10" ht="12.95" customHeight="1" x14ac:dyDescent="0.25">
      <c r="A138" s="107" t="s">
        <v>25</v>
      </c>
      <c r="B138" s="107"/>
      <c r="C138" s="107"/>
      <c r="D138" s="107"/>
      <c r="E138" s="107"/>
      <c r="F138" s="107"/>
      <c r="G138" s="107"/>
      <c r="H138" s="107"/>
      <c r="I138" s="107"/>
      <c r="J138" s="9"/>
    </row>
    <row r="139" spans="1:10" ht="12.95" customHeight="1" x14ac:dyDescent="0.25">
      <c r="A139" s="81" t="s">
        <v>26</v>
      </c>
      <c r="B139" s="81"/>
      <c r="C139" s="81"/>
      <c r="D139" s="81"/>
      <c r="E139" s="81"/>
      <c r="F139" s="81"/>
      <c r="G139" s="81"/>
      <c r="H139" s="81"/>
      <c r="I139" s="81"/>
      <c r="J139" s="8"/>
    </row>
    <row r="140" spans="1:10" ht="12.95" customHeight="1" x14ac:dyDescent="0.25">
      <c r="A140" s="81" t="s">
        <v>27</v>
      </c>
      <c r="B140" s="81"/>
      <c r="C140" s="81"/>
      <c r="D140" s="81"/>
      <c r="E140" s="81"/>
      <c r="F140" s="81"/>
      <c r="G140" s="81"/>
      <c r="H140" s="81"/>
      <c r="I140" s="81"/>
      <c r="J140" s="8"/>
    </row>
    <row r="141" spans="1:10" ht="12.95" customHeight="1" x14ac:dyDescent="0.25">
      <c r="A141" s="81" t="s">
        <v>161</v>
      </c>
      <c r="B141" s="81"/>
      <c r="C141" s="81"/>
      <c r="D141" s="81"/>
      <c r="E141" s="81"/>
      <c r="F141" s="81"/>
      <c r="G141" s="81"/>
      <c r="H141" s="81"/>
      <c r="I141" s="81"/>
      <c r="J141" s="8"/>
    </row>
    <row r="142" spans="1:10" ht="10.5" customHeight="1" x14ac:dyDescent="0.25">
      <c r="A142" s="84" t="s">
        <v>28</v>
      </c>
      <c r="B142" s="84"/>
      <c r="C142" s="84"/>
      <c r="D142" s="84"/>
      <c r="E142" s="84"/>
      <c r="F142" s="84"/>
      <c r="G142" s="84"/>
      <c r="H142" s="84"/>
      <c r="I142" s="84"/>
      <c r="J142" s="15"/>
    </row>
    <row r="143" spans="1:10" ht="12.95" customHeight="1" x14ac:dyDescent="0.25">
      <c r="A143" s="81" t="s">
        <v>29</v>
      </c>
      <c r="B143" s="81"/>
      <c r="C143" s="81"/>
      <c r="D143" s="81"/>
      <c r="E143" s="81"/>
      <c r="F143" s="81"/>
      <c r="G143" s="81"/>
      <c r="H143" s="81"/>
      <c r="I143" s="81"/>
      <c r="J143" s="8"/>
    </row>
    <row r="144" spans="1:10" ht="12.95" customHeight="1" x14ac:dyDescent="0.25">
      <c r="A144" s="81" t="s">
        <v>162</v>
      </c>
      <c r="B144" s="81"/>
      <c r="C144" s="81"/>
      <c r="D144" s="81"/>
      <c r="E144" s="81"/>
      <c r="F144" s="81"/>
      <c r="G144" s="81"/>
      <c r="H144" s="81"/>
      <c r="I144" s="81"/>
      <c r="J144" s="8"/>
    </row>
    <row r="145" spans="1:10" ht="11.25" customHeight="1" x14ac:dyDescent="0.25">
      <c r="A145" s="84" t="s">
        <v>167</v>
      </c>
      <c r="B145" s="84"/>
      <c r="C145" s="84"/>
      <c r="D145" s="84"/>
      <c r="E145" s="84"/>
      <c r="F145" s="84"/>
      <c r="G145" s="84"/>
      <c r="H145" s="84"/>
      <c r="I145" s="84"/>
      <c r="J145" s="15"/>
    </row>
    <row r="146" spans="1:10" ht="12.95" customHeight="1" x14ac:dyDescent="0.25">
      <c r="A146" s="81" t="s">
        <v>173</v>
      </c>
      <c r="B146" s="81"/>
      <c r="C146" s="81"/>
      <c r="D146" s="81"/>
      <c r="E146" s="81"/>
      <c r="F146" s="81"/>
      <c r="G146" s="81"/>
      <c r="H146" s="81"/>
      <c r="I146" s="81"/>
      <c r="J146" s="8"/>
    </row>
    <row r="147" spans="1:10" ht="12.95" customHeight="1" x14ac:dyDescent="0.25">
      <c r="A147" s="81" t="s">
        <v>165</v>
      </c>
      <c r="B147" s="81"/>
      <c r="C147" s="81"/>
      <c r="D147" s="81"/>
      <c r="E147" s="81"/>
      <c r="F147" s="81"/>
      <c r="G147" s="81"/>
      <c r="H147" s="81"/>
      <c r="I147" s="81"/>
      <c r="J147" s="8"/>
    </row>
    <row r="148" spans="1:10" ht="12.95" customHeight="1" x14ac:dyDescent="0.25">
      <c r="A148" s="83" t="s">
        <v>166</v>
      </c>
      <c r="B148" s="83"/>
      <c r="C148" s="83"/>
      <c r="D148" s="83"/>
      <c r="E148" s="83"/>
      <c r="F148" s="83"/>
      <c r="G148" s="83"/>
      <c r="H148" s="83"/>
      <c r="I148" s="83"/>
      <c r="J148" s="83"/>
    </row>
    <row r="149" spans="1:10" ht="12.95" customHeight="1" x14ac:dyDescent="0.25">
      <c r="A149" s="82" t="s">
        <v>79</v>
      </c>
      <c r="B149" s="82"/>
      <c r="C149" s="80" t="s">
        <v>200</v>
      </c>
      <c r="D149" s="80"/>
      <c r="E149" s="80"/>
      <c r="F149" s="80"/>
      <c r="G149" s="58" t="s">
        <v>32</v>
      </c>
      <c r="H149" s="87" t="s">
        <v>202</v>
      </c>
      <c r="I149" s="87"/>
      <c r="J149" s="87"/>
    </row>
    <row r="150" spans="1:10" ht="12.95" customHeight="1" x14ac:dyDescent="0.25">
      <c r="A150" s="82" t="s">
        <v>80</v>
      </c>
      <c r="B150" s="82"/>
      <c r="C150" s="80" t="s">
        <v>201</v>
      </c>
      <c r="D150" s="80"/>
      <c r="E150" s="80"/>
      <c r="F150" s="80"/>
      <c r="G150" s="58" t="s">
        <v>108</v>
      </c>
      <c r="H150" s="85" t="s">
        <v>148</v>
      </c>
      <c r="I150" s="85"/>
      <c r="J150" s="85"/>
    </row>
    <row r="151" spans="1:10" ht="12.95" customHeight="1" x14ac:dyDescent="0.25">
      <c r="A151" s="82" t="s">
        <v>98</v>
      </c>
      <c r="B151" s="82"/>
      <c r="C151" s="82" t="s">
        <v>148</v>
      </c>
      <c r="D151" s="82"/>
      <c r="E151" s="82"/>
      <c r="F151" s="82"/>
      <c r="G151" s="58" t="s">
        <v>109</v>
      </c>
      <c r="H151" s="85" t="s">
        <v>148</v>
      </c>
      <c r="I151" s="85"/>
      <c r="J151" s="85"/>
    </row>
  </sheetData>
  <mergeCells count="166">
    <mergeCell ref="H1:J1"/>
    <mergeCell ref="A1:G1"/>
    <mergeCell ref="A6:B6"/>
    <mergeCell ref="A46:H46"/>
    <mergeCell ref="A47:H47"/>
    <mergeCell ref="A58:H58"/>
    <mergeCell ref="A70:H70"/>
    <mergeCell ref="A73:H73"/>
    <mergeCell ref="A39:H39"/>
    <mergeCell ref="A40:H40"/>
    <mergeCell ref="A42:H42"/>
    <mergeCell ref="A43:H43"/>
    <mergeCell ref="A57:H57"/>
    <mergeCell ref="A59:H59"/>
    <mergeCell ref="A60:H60"/>
    <mergeCell ref="A18:J18"/>
    <mergeCell ref="G9:H9"/>
    <mergeCell ref="A7:B7"/>
    <mergeCell ref="A67:J67"/>
    <mergeCell ref="A49:H49"/>
    <mergeCell ref="A50:H50"/>
    <mergeCell ref="H16:J16"/>
    <mergeCell ref="A41:H41"/>
    <mergeCell ref="A68:H68"/>
    <mergeCell ref="C101:D101"/>
    <mergeCell ref="A107:B107"/>
    <mergeCell ref="A69:H69"/>
    <mergeCell ref="A74:H74"/>
    <mergeCell ref="A78:H78"/>
    <mergeCell ref="A76:H76"/>
    <mergeCell ref="A75:H75"/>
    <mergeCell ref="A132:I132"/>
    <mergeCell ref="A138:I138"/>
    <mergeCell ref="A126:J126"/>
    <mergeCell ref="A131:I131"/>
    <mergeCell ref="A112:B112"/>
    <mergeCell ref="C103:D103"/>
    <mergeCell ref="C115:D115"/>
    <mergeCell ref="C106:D106"/>
    <mergeCell ref="A130:I130"/>
    <mergeCell ref="C114:D114"/>
    <mergeCell ref="A108:B108"/>
    <mergeCell ref="A109:B109"/>
    <mergeCell ref="A113:B113"/>
    <mergeCell ref="A114:B114"/>
    <mergeCell ref="A104:B104"/>
    <mergeCell ref="C112:D112"/>
    <mergeCell ref="A127:I127"/>
    <mergeCell ref="A61:E61"/>
    <mergeCell ref="F61:J61"/>
    <mergeCell ref="A64:E64"/>
    <mergeCell ref="F64:J64"/>
    <mergeCell ref="A102:B102"/>
    <mergeCell ref="A103:B103"/>
    <mergeCell ref="A97:J97"/>
    <mergeCell ref="A120:G120"/>
    <mergeCell ref="A121:G121"/>
    <mergeCell ref="A90:H90"/>
    <mergeCell ref="A86:H86"/>
    <mergeCell ref="A105:B105"/>
    <mergeCell ref="A110:B110"/>
    <mergeCell ref="C104:D104"/>
    <mergeCell ref="C105:D105"/>
    <mergeCell ref="C113:D113"/>
    <mergeCell ref="A72:H72"/>
    <mergeCell ref="C107:D107"/>
    <mergeCell ref="A89:H89"/>
    <mergeCell ref="C100:D100"/>
    <mergeCell ref="C98:D98"/>
    <mergeCell ref="C99:D99"/>
    <mergeCell ref="C102:D102"/>
    <mergeCell ref="A115:B115"/>
    <mergeCell ref="A30:J32"/>
    <mergeCell ref="A33:J33"/>
    <mergeCell ref="A82:J82"/>
    <mergeCell ref="A48:H48"/>
    <mergeCell ref="A87:H87"/>
    <mergeCell ref="A54:H54"/>
    <mergeCell ref="A77:H77"/>
    <mergeCell ref="A88:H88"/>
    <mergeCell ref="A35:H35"/>
    <mergeCell ref="A80:H80"/>
    <mergeCell ref="A37:H37"/>
    <mergeCell ref="A44:H44"/>
    <mergeCell ref="A45:H45"/>
    <mergeCell ref="A53:H53"/>
    <mergeCell ref="A38:H38"/>
    <mergeCell ref="A36:H36"/>
    <mergeCell ref="A81:H81"/>
    <mergeCell ref="A79:H79"/>
    <mergeCell ref="A85:H85"/>
    <mergeCell ref="A52:H52"/>
    <mergeCell ref="A83:J83"/>
    <mergeCell ref="A55:H55"/>
    <mergeCell ref="A56:H56"/>
    <mergeCell ref="A71:H71"/>
    <mergeCell ref="A2:J2"/>
    <mergeCell ref="A3:H3"/>
    <mergeCell ref="G4:H4"/>
    <mergeCell ref="G10:H10"/>
    <mergeCell ref="A17:J17"/>
    <mergeCell ref="A9:B9"/>
    <mergeCell ref="A10:B10"/>
    <mergeCell ref="A11:B11"/>
    <mergeCell ref="A4:B4"/>
    <mergeCell ref="G8:H8"/>
    <mergeCell ref="G7:H7"/>
    <mergeCell ref="A5:B5"/>
    <mergeCell ref="A8:B8"/>
    <mergeCell ref="G11:H11"/>
    <mergeCell ref="G6:H6"/>
    <mergeCell ref="G5:H5"/>
    <mergeCell ref="A12:J12"/>
    <mergeCell ref="F4:F11"/>
    <mergeCell ref="I14:J14"/>
    <mergeCell ref="I15:J15"/>
    <mergeCell ref="H151:J151"/>
    <mergeCell ref="H99:J113"/>
    <mergeCell ref="H114:I114"/>
    <mergeCell ref="A92:G92"/>
    <mergeCell ref="A93:G93"/>
    <mergeCell ref="A94:G94"/>
    <mergeCell ref="A95:G95"/>
    <mergeCell ref="A96:G96"/>
    <mergeCell ref="A124:G124"/>
    <mergeCell ref="A125:G125"/>
    <mergeCell ref="C151:F151"/>
    <mergeCell ref="C111:D111"/>
    <mergeCell ref="H115:I115"/>
    <mergeCell ref="A117:G117"/>
    <mergeCell ref="A118:G118"/>
    <mergeCell ref="A119:G119"/>
    <mergeCell ref="A106:B106"/>
    <mergeCell ref="A98:B98"/>
    <mergeCell ref="A100:B100"/>
    <mergeCell ref="A101:B101"/>
    <mergeCell ref="A151:B151"/>
    <mergeCell ref="A150:B150"/>
    <mergeCell ref="A111:B111"/>
    <mergeCell ref="C109:D109"/>
    <mergeCell ref="A122:G122"/>
    <mergeCell ref="A123:G123"/>
    <mergeCell ref="C108:D108"/>
    <mergeCell ref="A135:I135"/>
    <mergeCell ref="A137:I137"/>
    <mergeCell ref="A140:I140"/>
    <mergeCell ref="C110:D110"/>
    <mergeCell ref="A139:I139"/>
    <mergeCell ref="C149:F149"/>
    <mergeCell ref="H149:J149"/>
    <mergeCell ref="C150:F150"/>
    <mergeCell ref="A129:I129"/>
    <mergeCell ref="A128:I128"/>
    <mergeCell ref="A147:I147"/>
    <mergeCell ref="A136:I136"/>
    <mergeCell ref="A149:B149"/>
    <mergeCell ref="A148:J148"/>
    <mergeCell ref="A145:I145"/>
    <mergeCell ref="H150:J150"/>
    <mergeCell ref="A144:I144"/>
    <mergeCell ref="A141:I141"/>
    <mergeCell ref="A142:I142"/>
    <mergeCell ref="A146:I146"/>
    <mergeCell ref="A143:I143"/>
    <mergeCell ref="A133:I133"/>
    <mergeCell ref="A134:I134"/>
  </mergeCells>
  <pageMargins left="0.59055118110236227" right="0.59055118110236227" top="0.39370078740157483" bottom="0.23622047244094491" header="0.31496062992125984" footer="0.31496062992125984"/>
  <pageSetup paperSize="3" scale="154" orientation="landscape" horizontalDpi="4294967292" r:id="rId1"/>
  <rowBreaks count="4" manualBreakCount="4">
    <brk id="29" max="9" man="1"/>
    <brk id="51" max="16383" man="1"/>
    <brk id="83" max="16383" man="1"/>
    <brk id="11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0105_La Masíca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2015-05-04T18:12:23Z</dcterms:modified>
</cp:coreProperties>
</file>