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B22" i="1"/>
  <c r="F18" i="1" l="1"/>
  <c r="J18" i="1" s="1"/>
  <c r="F2" i="1"/>
  <c r="J2" i="1" s="1"/>
  <c r="G18" i="1"/>
  <c r="K18" i="1" s="1"/>
  <c r="G2" i="1"/>
  <c r="K2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F4" i="1"/>
  <c r="J4" i="1" s="1"/>
  <c r="F11" i="1"/>
  <c r="J11" i="1" s="1"/>
  <c r="F15" i="1"/>
  <c r="J15" i="1" s="1"/>
  <c r="F19" i="1"/>
  <c r="J19" i="1" s="1"/>
  <c r="F8" i="1"/>
  <c r="J8" i="1" s="1"/>
  <c r="F5" i="1"/>
  <c r="J5" i="1" s="1"/>
  <c r="F12" i="1"/>
  <c r="J12" i="1" s="1"/>
  <c r="F16" i="1"/>
  <c r="J16" i="1" s="1"/>
  <c r="F20" i="1"/>
  <c r="J20" i="1" s="1"/>
  <c r="F10" i="1"/>
  <c r="J10" i="1" s="1"/>
  <c r="F6" i="1"/>
  <c r="J6" i="1" s="1"/>
  <c r="F13" i="1"/>
  <c r="J13" i="1" s="1"/>
  <c r="F17" i="1"/>
  <c r="J17" i="1" s="1"/>
  <c r="F21" i="1"/>
  <c r="J21" i="1" s="1"/>
  <c r="F9" i="1"/>
  <c r="J9" i="1" s="1"/>
  <c r="F3" i="1"/>
  <c r="J3" i="1" s="1"/>
  <c r="F7" i="1"/>
  <c r="J7" i="1" s="1"/>
  <c r="F14" i="1"/>
  <c r="J14" i="1" s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<sst xmlns="http://schemas.openxmlformats.org/spreadsheetml/2006/main" count="69" uniqueCount="26">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</sst>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6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San Francisco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280350123698655"/>
          <c:y val="4.94465514200035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-14.48677050103209</c:v>
                </c:pt>
                <c:pt idx="1">
                  <c:v>-14.580596734847063</c:v>
                </c:pt>
                <c:pt idx="2">
                  <c:v>-14.561831488084067</c:v>
                </c:pt>
                <c:pt idx="3">
                  <c:v>-12.084818915368738</c:v>
                </c:pt>
                <c:pt idx="4">
                  <c:v>-7.9752298742728458</c:v>
                </c:pt>
                <c:pt idx="5">
                  <c:v>-5.873522236817414</c:v>
                </c:pt>
                <c:pt idx="6">
                  <c:v>-5.4419215612685301</c:v>
                </c:pt>
                <c:pt idx="7">
                  <c:v>-4.3160067554888348</c:v>
                </c:pt>
                <c:pt idx="8">
                  <c:v>-3.5466316382060423</c:v>
                </c:pt>
                <c:pt idx="9">
                  <c:v>-3.8844060799399514</c:v>
                </c:pt>
                <c:pt idx="10">
                  <c:v>-3.4715706511540629</c:v>
                </c:pt>
                <c:pt idx="11">
                  <c:v>-2.2330643647963972</c:v>
                </c:pt>
                <c:pt idx="12">
                  <c:v>-2.2330643647963972</c:v>
                </c:pt>
                <c:pt idx="13">
                  <c:v>-1.5950459748545693</c:v>
                </c:pt>
                <c:pt idx="14">
                  <c:v>-1.5575154813285796</c:v>
                </c:pt>
                <c:pt idx="15">
                  <c:v>-0.82567085757177705</c:v>
                </c:pt>
                <c:pt idx="16">
                  <c:v>-0.8069056108087822</c:v>
                </c:pt>
                <c:pt idx="17">
                  <c:v>-0.45036592231187839</c:v>
                </c:pt>
                <c:pt idx="18">
                  <c:v>-3.7530493525989868E-2</c:v>
                </c:pt>
                <c:pt idx="19">
                  <c:v>-3.7530493525989868E-2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14.40044826298095</c:v>
                </c:pt>
                <c:pt idx="1">
                  <c:v>14.979454613373179</c:v>
                </c:pt>
                <c:pt idx="2">
                  <c:v>13.27979081060889</c:v>
                </c:pt>
                <c:pt idx="3">
                  <c:v>10.646245797534554</c:v>
                </c:pt>
                <c:pt idx="4">
                  <c:v>9.4508778483376901</c:v>
                </c:pt>
                <c:pt idx="5">
                  <c:v>7.2282405677997765</c:v>
                </c:pt>
                <c:pt idx="6">
                  <c:v>5.2110571535300707</c:v>
                </c:pt>
                <c:pt idx="7">
                  <c:v>4.6320508031378411</c:v>
                </c:pt>
                <c:pt idx="8">
                  <c:v>4.2958535674262235</c:v>
                </c:pt>
                <c:pt idx="9">
                  <c:v>4.0903997011580131</c:v>
                </c:pt>
                <c:pt idx="10">
                  <c:v>3.0631303698169594</c:v>
                </c:pt>
                <c:pt idx="11">
                  <c:v>2.3907358983937246</c:v>
                </c:pt>
                <c:pt idx="12">
                  <c:v>1.7556966753828913</c:v>
                </c:pt>
                <c:pt idx="13">
                  <c:v>1.4194994396712739</c:v>
                </c:pt>
                <c:pt idx="14">
                  <c:v>1.1953679491968623</c:v>
                </c:pt>
                <c:pt idx="15">
                  <c:v>1.0833022039596563</c:v>
                </c:pt>
                <c:pt idx="16">
                  <c:v>0.56032872618602914</c:v>
                </c:pt>
                <c:pt idx="17">
                  <c:v>0.22413149047441167</c:v>
                </c:pt>
                <c:pt idx="18">
                  <c:v>9.3388121031004856E-2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483392"/>
        <c:axId val="40976960"/>
      </c:barChart>
      <c:catAx>
        <c:axId val="474833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7483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24</xdr:row>
      <xdr:rowOff>47624</xdr:rowOff>
    </xdr:from>
    <xdr:to>
      <xdr:col>11</xdr:col>
      <xdr:colOff>57150</xdr:colOff>
      <xdr:row>45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N32" sqref="N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772</v>
      </c>
      <c r="C2" s="2">
        <v>771</v>
      </c>
      <c r="E2" s="1" t="s">
        <v>3</v>
      </c>
      <c r="F2" s="2">
        <f>(B2/B22)*100</f>
        <v>14.48677050103209</v>
      </c>
      <c r="G2" s="2">
        <f>(C2/C22)*100</f>
        <v>14.40044826298095</v>
      </c>
      <c r="I2" s="1" t="s">
        <v>3</v>
      </c>
      <c r="J2" s="2">
        <f>(F2*-1)</f>
        <v>-14.48677050103209</v>
      </c>
      <c r="K2" s="2">
        <f>G2</f>
        <v>14.40044826298095</v>
      </c>
    </row>
    <row r="3" spans="1:11" x14ac:dyDescent="0.25">
      <c r="A3" s="1" t="s">
        <v>4</v>
      </c>
      <c r="B3" s="2">
        <v>777</v>
      </c>
      <c r="C3" s="2">
        <v>802</v>
      </c>
      <c r="E3" s="1" t="s">
        <v>4</v>
      </c>
      <c r="F3" s="2">
        <f>(B3/B22)*100</f>
        <v>14.580596734847063</v>
      </c>
      <c r="G3" s="2">
        <f>(C3/C22)*100</f>
        <v>14.979454613373179</v>
      </c>
      <c r="I3" s="1" t="s">
        <v>4</v>
      </c>
      <c r="J3" s="2">
        <f t="shared" ref="J3:J21" si="0">(F3*-1)</f>
        <v>-14.580596734847063</v>
      </c>
      <c r="K3" s="2">
        <f t="shared" ref="K3:K21" si="1">G3</f>
        <v>14.979454613373179</v>
      </c>
    </row>
    <row r="4" spans="1:11" x14ac:dyDescent="0.25">
      <c r="A4" s="1" t="s">
        <v>5</v>
      </c>
      <c r="B4" s="2">
        <v>776</v>
      </c>
      <c r="C4" s="2">
        <v>711</v>
      </c>
      <c r="E4" s="1" t="s">
        <v>5</v>
      </c>
      <c r="F4" s="2">
        <f>(B4/B22)*100</f>
        <v>14.561831488084067</v>
      </c>
      <c r="G4" s="2">
        <f>(C4/C22)*100</f>
        <v>13.27979081060889</v>
      </c>
      <c r="I4" s="1" t="s">
        <v>5</v>
      </c>
      <c r="J4" s="2">
        <f t="shared" si="0"/>
        <v>-14.561831488084067</v>
      </c>
      <c r="K4" s="2">
        <f t="shared" si="1"/>
        <v>13.27979081060889</v>
      </c>
    </row>
    <row r="5" spans="1:11" x14ac:dyDescent="0.25">
      <c r="A5" s="1" t="s">
        <v>6</v>
      </c>
      <c r="B5" s="2">
        <v>644</v>
      </c>
      <c r="C5" s="2">
        <v>570</v>
      </c>
      <c r="E5" s="1" t="s">
        <v>6</v>
      </c>
      <c r="F5" s="2">
        <f>(B5/B22)*100</f>
        <v>12.084818915368738</v>
      </c>
      <c r="G5" s="2">
        <f>(C5/C22)*100</f>
        <v>10.646245797534554</v>
      </c>
      <c r="I5" s="1" t="s">
        <v>6</v>
      </c>
      <c r="J5" s="2">
        <f t="shared" si="0"/>
        <v>-12.084818915368738</v>
      </c>
      <c r="K5" s="2">
        <f t="shared" si="1"/>
        <v>10.646245797534554</v>
      </c>
    </row>
    <row r="6" spans="1:11" x14ac:dyDescent="0.25">
      <c r="A6" s="1" t="s">
        <v>7</v>
      </c>
      <c r="B6" s="2">
        <v>425</v>
      </c>
      <c r="C6" s="2">
        <v>506</v>
      </c>
      <c r="E6" s="1" t="s">
        <v>7</v>
      </c>
      <c r="F6" s="2">
        <f>(B6/B22)*100</f>
        <v>7.9752298742728458</v>
      </c>
      <c r="G6" s="2">
        <f>(C6/C22)*100</f>
        <v>9.4508778483376901</v>
      </c>
      <c r="I6" s="1" t="s">
        <v>7</v>
      </c>
      <c r="J6" s="2">
        <f t="shared" si="0"/>
        <v>-7.9752298742728458</v>
      </c>
      <c r="K6" s="2">
        <f t="shared" si="1"/>
        <v>9.4508778483376901</v>
      </c>
    </row>
    <row r="7" spans="1:11" x14ac:dyDescent="0.25">
      <c r="A7" s="1" t="s">
        <v>8</v>
      </c>
      <c r="B7" s="2">
        <v>313</v>
      </c>
      <c r="C7" s="2">
        <v>387</v>
      </c>
      <c r="E7" s="1" t="s">
        <v>8</v>
      </c>
      <c r="F7" s="2">
        <f>(B7/B22)*100</f>
        <v>5.873522236817414</v>
      </c>
      <c r="G7" s="2">
        <f>(C7/C22)*100</f>
        <v>7.2282405677997765</v>
      </c>
      <c r="I7" s="1" t="s">
        <v>8</v>
      </c>
      <c r="J7" s="2">
        <f t="shared" si="0"/>
        <v>-5.873522236817414</v>
      </c>
      <c r="K7" s="2">
        <f t="shared" si="1"/>
        <v>7.2282405677997765</v>
      </c>
    </row>
    <row r="8" spans="1:11" x14ac:dyDescent="0.25">
      <c r="A8" s="1" t="s">
        <v>9</v>
      </c>
      <c r="B8" s="2">
        <v>290</v>
      </c>
      <c r="C8" s="2">
        <v>279</v>
      </c>
      <c r="E8" s="1" t="s">
        <v>9</v>
      </c>
      <c r="F8" s="2">
        <f>(B8/B22)*100</f>
        <v>5.4419215612685301</v>
      </c>
      <c r="G8" s="2">
        <f>(C8/C22)*100</f>
        <v>5.2110571535300707</v>
      </c>
      <c r="I8" s="1" t="s">
        <v>9</v>
      </c>
      <c r="J8" s="2">
        <f t="shared" si="0"/>
        <v>-5.4419215612685301</v>
      </c>
      <c r="K8" s="2">
        <f t="shared" si="1"/>
        <v>5.2110571535300707</v>
      </c>
    </row>
    <row r="9" spans="1:11" x14ac:dyDescent="0.25">
      <c r="A9" s="1" t="s">
        <v>10</v>
      </c>
      <c r="B9" s="2">
        <v>230</v>
      </c>
      <c r="C9" s="2">
        <v>248</v>
      </c>
      <c r="E9" s="1" t="s">
        <v>10</v>
      </c>
      <c r="F9" s="2">
        <f>(B9/B22)*100</f>
        <v>4.3160067554888348</v>
      </c>
      <c r="G9" s="2">
        <f>(C9/C22)*100</f>
        <v>4.6320508031378411</v>
      </c>
      <c r="I9" s="1" t="s">
        <v>10</v>
      </c>
      <c r="J9" s="2">
        <f t="shared" si="0"/>
        <v>-4.3160067554888348</v>
      </c>
      <c r="K9" s="2">
        <f t="shared" si="1"/>
        <v>4.6320508031378411</v>
      </c>
    </row>
    <row r="10" spans="1:11" x14ac:dyDescent="0.25">
      <c r="A10" s="1" t="s">
        <v>11</v>
      </c>
      <c r="B10" s="2">
        <v>189</v>
      </c>
      <c r="C10" s="2">
        <v>230</v>
      </c>
      <c r="E10" s="1" t="s">
        <v>11</v>
      </c>
      <c r="F10" s="2">
        <f>(B10/B22)*100</f>
        <v>3.5466316382060423</v>
      </c>
      <c r="G10" s="2">
        <f>(C10/C22)*100</f>
        <v>4.2958535674262235</v>
      </c>
      <c r="I10" s="1" t="s">
        <v>11</v>
      </c>
      <c r="J10" s="2">
        <f t="shared" si="0"/>
        <v>-3.5466316382060423</v>
      </c>
      <c r="K10" s="2">
        <f t="shared" si="1"/>
        <v>4.2958535674262235</v>
      </c>
    </row>
    <row r="11" spans="1:11" x14ac:dyDescent="0.25">
      <c r="A11" s="1" t="s">
        <v>12</v>
      </c>
      <c r="B11" s="2">
        <v>207</v>
      </c>
      <c r="C11" s="2">
        <v>219</v>
      </c>
      <c r="E11" s="1" t="s">
        <v>12</v>
      </c>
      <c r="F11" s="2">
        <f>(B11/B22)*100</f>
        <v>3.8844060799399514</v>
      </c>
      <c r="G11" s="2">
        <f>(C11/C22)*100</f>
        <v>4.0903997011580131</v>
      </c>
      <c r="I11" s="1" t="s">
        <v>12</v>
      </c>
      <c r="J11" s="2">
        <f t="shared" si="0"/>
        <v>-3.8844060799399514</v>
      </c>
      <c r="K11" s="2">
        <f t="shared" si="1"/>
        <v>4.0903997011580131</v>
      </c>
    </row>
    <row r="12" spans="1:11" x14ac:dyDescent="0.25">
      <c r="A12" s="1" t="s">
        <v>13</v>
      </c>
      <c r="B12" s="2">
        <v>185</v>
      </c>
      <c r="C12" s="2">
        <v>164</v>
      </c>
      <c r="E12" s="1" t="s">
        <v>13</v>
      </c>
      <c r="F12" s="2">
        <f>(B12/B22)*100</f>
        <v>3.4715706511540629</v>
      </c>
      <c r="G12" s="2">
        <f>(C12/C22)*100</f>
        <v>3.0631303698169594</v>
      </c>
      <c r="I12" s="1" t="s">
        <v>13</v>
      </c>
      <c r="J12" s="2">
        <f t="shared" si="0"/>
        <v>-3.4715706511540629</v>
      </c>
      <c r="K12" s="2">
        <f t="shared" si="1"/>
        <v>3.0631303698169594</v>
      </c>
    </row>
    <row r="13" spans="1:11" x14ac:dyDescent="0.25">
      <c r="A13" s="1" t="s">
        <v>14</v>
      </c>
      <c r="B13" s="2">
        <v>119</v>
      </c>
      <c r="C13" s="2">
        <v>128</v>
      </c>
      <c r="E13" s="1" t="s">
        <v>14</v>
      </c>
      <c r="F13" s="2">
        <f>(B13/B22)*100</f>
        <v>2.2330643647963972</v>
      </c>
      <c r="G13" s="2">
        <f>(C13/C22)*100</f>
        <v>2.3907358983937246</v>
      </c>
      <c r="I13" s="1" t="s">
        <v>14</v>
      </c>
      <c r="J13" s="2">
        <f t="shared" si="0"/>
        <v>-2.2330643647963972</v>
      </c>
      <c r="K13" s="2">
        <f t="shared" si="1"/>
        <v>2.3907358983937246</v>
      </c>
    </row>
    <row r="14" spans="1:11" x14ac:dyDescent="0.25">
      <c r="A14" s="1" t="s">
        <v>15</v>
      </c>
      <c r="B14" s="2">
        <v>119</v>
      </c>
      <c r="C14" s="2">
        <v>94</v>
      </c>
      <c r="E14" s="1" t="s">
        <v>15</v>
      </c>
      <c r="F14" s="2">
        <f>(B14/B22)*100</f>
        <v>2.2330643647963972</v>
      </c>
      <c r="G14" s="2">
        <f>(C14/C22)*100</f>
        <v>1.7556966753828913</v>
      </c>
      <c r="I14" s="1" t="s">
        <v>15</v>
      </c>
      <c r="J14" s="2">
        <f t="shared" si="0"/>
        <v>-2.2330643647963972</v>
      </c>
      <c r="K14" s="2">
        <f t="shared" si="1"/>
        <v>1.7556966753828913</v>
      </c>
    </row>
    <row r="15" spans="1:11" x14ac:dyDescent="0.25">
      <c r="A15" s="1" t="s">
        <v>16</v>
      </c>
      <c r="B15" s="2">
        <v>85</v>
      </c>
      <c r="C15" s="2">
        <v>76</v>
      </c>
      <c r="E15" s="1" t="s">
        <v>16</v>
      </c>
      <c r="F15" s="2">
        <f>(B15/B22)*100</f>
        <v>1.5950459748545693</v>
      </c>
      <c r="G15" s="2">
        <f>(C15/C22)*100</f>
        <v>1.4194994396712739</v>
      </c>
      <c r="I15" s="1" t="s">
        <v>16</v>
      </c>
      <c r="J15" s="2">
        <f t="shared" si="0"/>
        <v>-1.5950459748545693</v>
      </c>
      <c r="K15" s="2">
        <f t="shared" si="1"/>
        <v>1.4194994396712739</v>
      </c>
    </row>
    <row r="16" spans="1:11" x14ac:dyDescent="0.25">
      <c r="A16" s="1" t="s">
        <v>17</v>
      </c>
      <c r="B16" s="2">
        <v>83</v>
      </c>
      <c r="C16" s="2">
        <v>64</v>
      </c>
      <c r="E16" s="1" t="s">
        <v>17</v>
      </c>
      <c r="F16" s="2">
        <f>(B16/B22)*100</f>
        <v>1.5575154813285796</v>
      </c>
      <c r="G16" s="2">
        <f>(C16/C22)*100</f>
        <v>1.1953679491968623</v>
      </c>
      <c r="I16" s="1" t="s">
        <v>17</v>
      </c>
      <c r="J16" s="2">
        <f t="shared" si="0"/>
        <v>-1.5575154813285796</v>
      </c>
      <c r="K16" s="2">
        <f t="shared" si="1"/>
        <v>1.1953679491968623</v>
      </c>
    </row>
    <row r="17" spans="1:11" x14ac:dyDescent="0.25">
      <c r="A17" s="1" t="s">
        <v>18</v>
      </c>
      <c r="B17" s="2">
        <v>44</v>
      </c>
      <c r="C17" s="2">
        <v>58</v>
      </c>
      <c r="E17" s="1" t="s">
        <v>18</v>
      </c>
      <c r="F17" s="2">
        <f>(B17/B22)*100</f>
        <v>0.82567085757177705</v>
      </c>
      <c r="G17" s="2">
        <f>(C17/C22)*100</f>
        <v>1.0833022039596563</v>
      </c>
      <c r="I17" s="1" t="s">
        <v>18</v>
      </c>
      <c r="J17" s="2">
        <f t="shared" si="0"/>
        <v>-0.82567085757177705</v>
      </c>
      <c r="K17" s="2">
        <f t="shared" si="1"/>
        <v>1.0833022039596563</v>
      </c>
    </row>
    <row r="18" spans="1:11" x14ac:dyDescent="0.25">
      <c r="A18" s="1" t="s">
        <v>19</v>
      </c>
      <c r="B18" s="2">
        <v>43</v>
      </c>
      <c r="C18" s="2">
        <v>30</v>
      </c>
      <c r="E18" s="1" t="s">
        <v>19</v>
      </c>
      <c r="F18" s="2">
        <f>(B18/B22)*100</f>
        <v>0.8069056108087822</v>
      </c>
      <c r="G18" s="2">
        <f>(C18/C22)*100</f>
        <v>0.56032872618602914</v>
      </c>
      <c r="I18" s="1" t="s">
        <v>19</v>
      </c>
      <c r="J18" s="2">
        <f t="shared" si="0"/>
        <v>-0.8069056108087822</v>
      </c>
      <c r="K18" s="2">
        <f t="shared" si="1"/>
        <v>0.56032872618602914</v>
      </c>
    </row>
    <row r="19" spans="1:11" x14ac:dyDescent="0.25">
      <c r="A19" s="1" t="s">
        <v>20</v>
      </c>
      <c r="B19" s="2">
        <v>24</v>
      </c>
      <c r="C19" s="2">
        <v>12</v>
      </c>
      <c r="E19" s="1" t="s">
        <v>20</v>
      </c>
      <c r="F19" s="2">
        <f>(B19/B22)*100</f>
        <v>0.45036592231187839</v>
      </c>
      <c r="G19" s="2">
        <f>(C19/C22)*100</f>
        <v>0.22413149047441167</v>
      </c>
      <c r="I19" s="1" t="s">
        <v>20</v>
      </c>
      <c r="J19" s="2">
        <f t="shared" si="0"/>
        <v>-0.45036592231187839</v>
      </c>
      <c r="K19" s="2">
        <f t="shared" si="1"/>
        <v>0.22413149047441167</v>
      </c>
    </row>
    <row r="20" spans="1:11" x14ac:dyDescent="0.25">
      <c r="A20" s="1" t="s">
        <v>21</v>
      </c>
      <c r="B20" s="2">
        <v>2</v>
      </c>
      <c r="C20" s="2">
        <v>5</v>
      </c>
      <c r="E20" s="1" t="s">
        <v>21</v>
      </c>
      <c r="F20" s="2">
        <f>(B20/B22)*100</f>
        <v>3.7530493525989868E-2</v>
      </c>
      <c r="G20" s="2">
        <f>(C20/C22)*100</f>
        <v>9.3388121031004856E-2</v>
      </c>
      <c r="I20" s="1" t="s">
        <v>21</v>
      </c>
      <c r="J20" s="2">
        <f t="shared" si="0"/>
        <v>-3.7530493525989868E-2</v>
      </c>
      <c r="K20" s="2">
        <f t="shared" si="1"/>
        <v>9.3388121031004856E-2</v>
      </c>
    </row>
    <row r="21" spans="1:11" x14ac:dyDescent="0.25">
      <c r="A21" s="1" t="s">
        <v>22</v>
      </c>
      <c r="B21" s="2">
        <v>2</v>
      </c>
      <c r="C21" s="2">
        <v>0</v>
      </c>
      <c r="E21" s="1" t="s">
        <v>22</v>
      </c>
      <c r="F21" s="2">
        <f>(B21/B22)*100</f>
        <v>3.7530493525989868E-2</v>
      </c>
      <c r="G21" s="2">
        <f>(C21/C22)*100</f>
        <v>0</v>
      </c>
      <c r="I21" s="1" t="s">
        <v>22</v>
      </c>
      <c r="J21" s="2">
        <f t="shared" si="0"/>
        <v>-3.7530493525989868E-2</v>
      </c>
      <c r="K21" s="2">
        <f t="shared" si="1"/>
        <v>0</v>
      </c>
    </row>
    <row r="22" spans="1:11" x14ac:dyDescent="0.25">
      <c r="A22" s="2"/>
      <c r="B22" s="2">
        <f>SUM(B2:B21)</f>
        <v>5329</v>
      </c>
      <c r="C22" s="2">
        <f>SUM(C2:C21)</f>
        <v>5354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2014-06-16T21:11:32Z</dcterms:modified>
</cp:coreProperties>
</file>