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B22" i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2" i="1"/>
  <c r="J2" i="1" s="1"/>
  <c r="F6" i="1"/>
  <c r="J6" i="1" s="1"/>
  <c r="F10" i="1"/>
  <c r="F14" i="1"/>
  <c r="J14" i="1" s="1"/>
  <c r="F18" i="1"/>
  <c r="J18" i="1" s="1"/>
  <c r="F7" i="1"/>
  <c r="J7" i="1" s="1"/>
  <c r="F15" i="1"/>
  <c r="G18" i="1"/>
  <c r="K18" i="1" s="1"/>
  <c r="G2" i="1"/>
  <c r="K2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0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<sst xmlns="http://schemas.openxmlformats.org/spreadsheetml/2006/main" count="69" uniqueCount="26">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</sst>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7" xfId="59"/>
    <cellStyle name="Normal 7 2" xfId="6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</a:t>
            </a:r>
            <a:r>
              <a:rPr lang="es-HN" baseline="0"/>
              <a:t>Trujillo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6876837668018769"/>
          <c:y val="4.304410628185553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-14.58541005890349</c:v>
                </c:pt>
                <c:pt idx="1">
                  <c:v>-16.511101042138648</c:v>
                </c:pt>
                <c:pt idx="2">
                  <c:v>-14.363389216130493</c:v>
                </c:pt>
                <c:pt idx="3">
                  <c:v>-12.419574082464885</c:v>
                </c:pt>
                <c:pt idx="4">
                  <c:v>-8.5274127775260542</c:v>
                </c:pt>
                <c:pt idx="5">
                  <c:v>-6.1712732215677395</c:v>
                </c:pt>
                <c:pt idx="6">
                  <c:v>-4.7304032623470782</c:v>
                </c:pt>
                <c:pt idx="7">
                  <c:v>-4.2818305391934759</c:v>
                </c:pt>
                <c:pt idx="8">
                  <c:v>-4.2908926144087003</c:v>
                </c:pt>
                <c:pt idx="9">
                  <c:v>-3.2532850022655184</c:v>
                </c:pt>
                <c:pt idx="10">
                  <c:v>-3.0629814227458088</c:v>
                </c:pt>
                <c:pt idx="11">
                  <c:v>-2.0978704123244225</c:v>
                </c:pt>
                <c:pt idx="12">
                  <c:v>-1.9528772088808335</c:v>
                </c:pt>
                <c:pt idx="13">
                  <c:v>-1.295876755777073</c:v>
                </c:pt>
                <c:pt idx="14">
                  <c:v>-1.0376076121431808</c:v>
                </c:pt>
                <c:pt idx="15">
                  <c:v>-0.67965564114182153</c:v>
                </c:pt>
                <c:pt idx="16">
                  <c:v>-0.36701404621658362</c:v>
                </c:pt>
                <c:pt idx="17">
                  <c:v>-0.21295876755777071</c:v>
                </c:pt>
                <c:pt idx="18">
                  <c:v>-0.10874490258269143</c:v>
                </c:pt>
                <c:pt idx="19">
                  <c:v>-4.9841413683733571E-2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14.922371866816311</c:v>
                </c:pt>
                <c:pt idx="1">
                  <c:v>15.390011223344558</c:v>
                </c:pt>
                <c:pt idx="2">
                  <c:v>14.468761690983914</c:v>
                </c:pt>
                <c:pt idx="3">
                  <c:v>11.994949494949495</c:v>
                </c:pt>
                <c:pt idx="4">
                  <c:v>8.5718294051627382</c:v>
                </c:pt>
                <c:pt idx="5">
                  <c:v>6.80415263748597</c:v>
                </c:pt>
                <c:pt idx="6">
                  <c:v>5.2422371866816313</c:v>
                </c:pt>
                <c:pt idx="7">
                  <c:v>4.7886270108492326</c:v>
                </c:pt>
                <c:pt idx="8">
                  <c:v>4.0029928918817808</c:v>
                </c:pt>
                <c:pt idx="9">
                  <c:v>3.6195286195286198</c:v>
                </c:pt>
                <c:pt idx="10">
                  <c:v>2.6561915450804339</c:v>
                </c:pt>
                <c:pt idx="11">
                  <c:v>2.1791994014216236</c:v>
                </c:pt>
                <c:pt idx="12">
                  <c:v>1.781705948372615</c:v>
                </c:pt>
                <c:pt idx="13">
                  <c:v>1.2158623269734381</c:v>
                </c:pt>
                <c:pt idx="14">
                  <c:v>0.9399551066217734</c:v>
                </c:pt>
                <c:pt idx="15">
                  <c:v>0.6874298540965208</c:v>
                </c:pt>
                <c:pt idx="16">
                  <c:v>0.3741114852225963</c:v>
                </c:pt>
                <c:pt idx="17">
                  <c:v>0.24317246539468765</c:v>
                </c:pt>
                <c:pt idx="18">
                  <c:v>6.5469509913954352E-2</c:v>
                </c:pt>
                <c:pt idx="19">
                  <c:v>5.1440329218106998E-2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228352"/>
        <c:axId val="40976960"/>
      </c:barChart>
      <c:catAx>
        <c:axId val="6422835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976960"/>
        <c:crosses val="autoZero"/>
        <c:auto val="1"/>
        <c:lblAlgn val="ctr"/>
        <c:lblOffset val="100"/>
        <c:noMultiLvlLbl val="0"/>
      </c:catAx>
      <c:valAx>
        <c:axId val="4097696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6422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19049</xdr:rowOff>
    </xdr:from>
    <xdr:to>
      <xdr:col>10</xdr:col>
      <xdr:colOff>733425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O29" sqref="O2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3219</v>
      </c>
      <c r="C2" s="2">
        <v>3191</v>
      </c>
      <c r="E2" s="1" t="s">
        <v>3</v>
      </c>
      <c r="F2" s="2">
        <f>(B2/B22)*100</f>
        <v>14.58541005890349</v>
      </c>
      <c r="G2" s="2">
        <f>(C2/C22)*100</f>
        <v>14.922371866816311</v>
      </c>
      <c r="I2" s="1" t="s">
        <v>3</v>
      </c>
      <c r="J2" s="2">
        <f>(F2*-1)</f>
        <v>-14.58541005890349</v>
      </c>
      <c r="K2" s="2">
        <f>G2</f>
        <v>14.922371866816311</v>
      </c>
    </row>
    <row r="3" spans="1:11" x14ac:dyDescent="0.25">
      <c r="A3" s="1" t="s">
        <v>4</v>
      </c>
      <c r="B3" s="2">
        <v>3644</v>
      </c>
      <c r="C3" s="2">
        <v>3291</v>
      </c>
      <c r="E3" s="1" t="s">
        <v>4</v>
      </c>
      <c r="F3" s="2">
        <f>(B3/B22)*100</f>
        <v>16.511101042138648</v>
      </c>
      <c r="G3" s="2">
        <f>(C3/C22)*100</f>
        <v>15.390011223344558</v>
      </c>
      <c r="I3" s="1" t="s">
        <v>4</v>
      </c>
      <c r="J3" s="2">
        <f t="shared" ref="J3:J21" si="0">(F3*-1)</f>
        <v>-16.511101042138648</v>
      </c>
      <c r="K3" s="2">
        <f t="shared" ref="K3:K21" si="1">G3</f>
        <v>15.390011223344558</v>
      </c>
    </row>
    <row r="4" spans="1:11" x14ac:dyDescent="0.25">
      <c r="A4" s="1" t="s">
        <v>5</v>
      </c>
      <c r="B4" s="2">
        <v>3170</v>
      </c>
      <c r="C4" s="2">
        <v>3094</v>
      </c>
      <c r="E4" s="1" t="s">
        <v>5</v>
      </c>
      <c r="F4" s="2">
        <f>(B4/B22)*100</f>
        <v>14.363389216130493</v>
      </c>
      <c r="G4" s="2">
        <f>(C4/C22)*100</f>
        <v>14.468761690983914</v>
      </c>
      <c r="I4" s="1" t="s">
        <v>5</v>
      </c>
      <c r="J4" s="2">
        <f t="shared" si="0"/>
        <v>-14.363389216130493</v>
      </c>
      <c r="K4" s="2">
        <f t="shared" si="1"/>
        <v>14.468761690983914</v>
      </c>
    </row>
    <row r="5" spans="1:11" x14ac:dyDescent="0.25">
      <c r="A5" s="1" t="s">
        <v>6</v>
      </c>
      <c r="B5" s="2">
        <v>2741</v>
      </c>
      <c r="C5" s="2">
        <v>2565</v>
      </c>
      <c r="E5" s="1" t="s">
        <v>6</v>
      </c>
      <c r="F5" s="2">
        <f>(B5/B22)*100</f>
        <v>12.419574082464885</v>
      </c>
      <c r="G5" s="2">
        <f>(C5/C22)*100</f>
        <v>11.994949494949495</v>
      </c>
      <c r="I5" s="1" t="s">
        <v>6</v>
      </c>
      <c r="J5" s="2">
        <f t="shared" si="0"/>
        <v>-12.419574082464885</v>
      </c>
      <c r="K5" s="2">
        <f t="shared" si="1"/>
        <v>11.994949494949495</v>
      </c>
    </row>
    <row r="6" spans="1:11" x14ac:dyDescent="0.25">
      <c r="A6" s="1" t="s">
        <v>7</v>
      </c>
      <c r="B6" s="2">
        <v>1882</v>
      </c>
      <c r="C6" s="2">
        <v>1833</v>
      </c>
      <c r="E6" s="1" t="s">
        <v>7</v>
      </c>
      <c r="F6" s="2">
        <f>(B6/B22)*100</f>
        <v>8.5274127775260542</v>
      </c>
      <c r="G6" s="2">
        <f>(C6/C22)*100</f>
        <v>8.5718294051627382</v>
      </c>
      <c r="I6" s="1" t="s">
        <v>7</v>
      </c>
      <c r="J6" s="2">
        <f t="shared" si="0"/>
        <v>-8.5274127775260542</v>
      </c>
      <c r="K6" s="2">
        <f t="shared" si="1"/>
        <v>8.5718294051627382</v>
      </c>
    </row>
    <row r="7" spans="1:11" x14ac:dyDescent="0.25">
      <c r="A7" s="1" t="s">
        <v>8</v>
      </c>
      <c r="B7" s="2">
        <v>1362</v>
      </c>
      <c r="C7" s="2">
        <v>1455</v>
      </c>
      <c r="E7" s="1" t="s">
        <v>8</v>
      </c>
      <c r="F7" s="2">
        <f>(B7/B22)*100</f>
        <v>6.1712732215677395</v>
      </c>
      <c r="G7" s="2">
        <f>(C7/C22)*100</f>
        <v>6.80415263748597</v>
      </c>
      <c r="I7" s="1" t="s">
        <v>8</v>
      </c>
      <c r="J7" s="2">
        <f t="shared" si="0"/>
        <v>-6.1712732215677395</v>
      </c>
      <c r="K7" s="2">
        <f t="shared" si="1"/>
        <v>6.80415263748597</v>
      </c>
    </row>
    <row r="8" spans="1:11" x14ac:dyDescent="0.25">
      <c r="A8" s="1" t="s">
        <v>9</v>
      </c>
      <c r="B8" s="2">
        <v>1044</v>
      </c>
      <c r="C8" s="2">
        <v>1121</v>
      </c>
      <c r="E8" s="1" t="s">
        <v>9</v>
      </c>
      <c r="F8" s="2">
        <f>(B8/B22)*100</f>
        <v>4.7304032623470782</v>
      </c>
      <c r="G8" s="2">
        <f>(C8/C22)*100</f>
        <v>5.2422371866816313</v>
      </c>
      <c r="I8" s="1" t="s">
        <v>9</v>
      </c>
      <c r="J8" s="2">
        <f t="shared" si="0"/>
        <v>-4.7304032623470782</v>
      </c>
      <c r="K8" s="2">
        <f t="shared" si="1"/>
        <v>5.2422371866816313</v>
      </c>
    </row>
    <row r="9" spans="1:11" x14ac:dyDescent="0.25">
      <c r="A9" s="1" t="s">
        <v>10</v>
      </c>
      <c r="B9" s="2">
        <v>945</v>
      </c>
      <c r="C9" s="2">
        <v>1024</v>
      </c>
      <c r="E9" s="1" t="s">
        <v>10</v>
      </c>
      <c r="F9" s="2">
        <f>(B9/B22)*100</f>
        <v>4.2818305391934759</v>
      </c>
      <c r="G9" s="2">
        <f>(C9/C22)*100</f>
        <v>4.7886270108492326</v>
      </c>
      <c r="I9" s="1" t="s">
        <v>10</v>
      </c>
      <c r="J9" s="2">
        <f t="shared" si="0"/>
        <v>-4.2818305391934759</v>
      </c>
      <c r="K9" s="2">
        <f t="shared" si="1"/>
        <v>4.7886270108492326</v>
      </c>
    </row>
    <row r="10" spans="1:11" x14ac:dyDescent="0.25">
      <c r="A10" s="1" t="s">
        <v>11</v>
      </c>
      <c r="B10" s="2">
        <v>947</v>
      </c>
      <c r="C10" s="2">
        <v>856</v>
      </c>
      <c r="E10" s="1" t="s">
        <v>11</v>
      </c>
      <c r="F10" s="2">
        <f>(B10/B22)*100</f>
        <v>4.2908926144087003</v>
      </c>
      <c r="G10" s="2">
        <f>(C10/C22)*100</f>
        <v>4.0029928918817808</v>
      </c>
      <c r="I10" s="1" t="s">
        <v>11</v>
      </c>
      <c r="J10" s="2">
        <f t="shared" si="0"/>
        <v>-4.2908926144087003</v>
      </c>
      <c r="K10" s="2">
        <f t="shared" si="1"/>
        <v>4.0029928918817808</v>
      </c>
    </row>
    <row r="11" spans="1:11" x14ac:dyDescent="0.25">
      <c r="A11" s="1" t="s">
        <v>12</v>
      </c>
      <c r="B11" s="2">
        <v>718</v>
      </c>
      <c r="C11" s="2">
        <v>774</v>
      </c>
      <c r="E11" s="1" t="s">
        <v>12</v>
      </c>
      <c r="F11" s="2">
        <f>(B11/B22)*100</f>
        <v>3.2532850022655184</v>
      </c>
      <c r="G11" s="2">
        <f>(C11/C22)*100</f>
        <v>3.6195286195286198</v>
      </c>
      <c r="I11" s="1" t="s">
        <v>12</v>
      </c>
      <c r="J11" s="2">
        <f t="shared" si="0"/>
        <v>-3.2532850022655184</v>
      </c>
      <c r="K11" s="2">
        <f t="shared" si="1"/>
        <v>3.6195286195286198</v>
      </c>
    </row>
    <row r="12" spans="1:11" x14ac:dyDescent="0.25">
      <c r="A12" s="1" t="s">
        <v>13</v>
      </c>
      <c r="B12" s="2">
        <v>676</v>
      </c>
      <c r="C12" s="2">
        <v>568</v>
      </c>
      <c r="E12" s="1" t="s">
        <v>13</v>
      </c>
      <c r="F12" s="2">
        <f>(B12/B22)*100</f>
        <v>3.0629814227458088</v>
      </c>
      <c r="G12" s="2">
        <f>(C12/C22)*100</f>
        <v>2.6561915450804339</v>
      </c>
      <c r="I12" s="1" t="s">
        <v>13</v>
      </c>
      <c r="J12" s="2">
        <f t="shared" si="0"/>
        <v>-3.0629814227458088</v>
      </c>
      <c r="K12" s="2">
        <f t="shared" si="1"/>
        <v>2.6561915450804339</v>
      </c>
    </row>
    <row r="13" spans="1:11" x14ac:dyDescent="0.25">
      <c r="A13" s="1" t="s">
        <v>14</v>
      </c>
      <c r="B13" s="2">
        <v>463</v>
      </c>
      <c r="C13" s="2">
        <v>466</v>
      </c>
      <c r="E13" s="1" t="s">
        <v>14</v>
      </c>
      <c r="F13" s="2">
        <f>(B13/B22)*100</f>
        <v>2.0978704123244225</v>
      </c>
      <c r="G13" s="2">
        <f>(C13/C22)*100</f>
        <v>2.1791994014216236</v>
      </c>
      <c r="I13" s="1" t="s">
        <v>14</v>
      </c>
      <c r="J13" s="2">
        <f t="shared" si="0"/>
        <v>-2.0978704123244225</v>
      </c>
      <c r="K13" s="2">
        <f t="shared" si="1"/>
        <v>2.1791994014216236</v>
      </c>
    </row>
    <row r="14" spans="1:11" x14ac:dyDescent="0.25">
      <c r="A14" s="1" t="s">
        <v>15</v>
      </c>
      <c r="B14" s="2">
        <v>431</v>
      </c>
      <c r="C14" s="2">
        <v>381</v>
      </c>
      <c r="E14" s="1" t="s">
        <v>15</v>
      </c>
      <c r="F14" s="2">
        <f>(B14/B22)*100</f>
        <v>1.9528772088808335</v>
      </c>
      <c r="G14" s="2">
        <f>(C14/C22)*100</f>
        <v>1.781705948372615</v>
      </c>
      <c r="I14" s="1" t="s">
        <v>15</v>
      </c>
      <c r="J14" s="2">
        <f t="shared" si="0"/>
        <v>-1.9528772088808335</v>
      </c>
      <c r="K14" s="2">
        <f t="shared" si="1"/>
        <v>1.781705948372615</v>
      </c>
    </row>
    <row r="15" spans="1:11" x14ac:dyDescent="0.25">
      <c r="A15" s="1" t="s">
        <v>16</v>
      </c>
      <c r="B15" s="2">
        <v>286</v>
      </c>
      <c r="C15" s="2">
        <v>260</v>
      </c>
      <c r="E15" s="1" t="s">
        <v>16</v>
      </c>
      <c r="F15" s="2">
        <f>(B15/B22)*100</f>
        <v>1.295876755777073</v>
      </c>
      <c r="G15" s="2">
        <f>(C15/C22)*100</f>
        <v>1.2158623269734381</v>
      </c>
      <c r="I15" s="1" t="s">
        <v>16</v>
      </c>
      <c r="J15" s="2">
        <f t="shared" si="0"/>
        <v>-1.295876755777073</v>
      </c>
      <c r="K15" s="2">
        <f t="shared" si="1"/>
        <v>1.2158623269734381</v>
      </c>
    </row>
    <row r="16" spans="1:11" x14ac:dyDescent="0.25">
      <c r="A16" s="1" t="s">
        <v>17</v>
      </c>
      <c r="B16" s="2">
        <v>229</v>
      </c>
      <c r="C16" s="2">
        <v>201</v>
      </c>
      <c r="E16" s="1" t="s">
        <v>17</v>
      </c>
      <c r="F16" s="2">
        <f>(B16/B22)*100</f>
        <v>1.0376076121431808</v>
      </c>
      <c r="G16" s="2">
        <f>(C16/C22)*100</f>
        <v>0.9399551066217734</v>
      </c>
      <c r="I16" s="1" t="s">
        <v>17</v>
      </c>
      <c r="J16" s="2">
        <f t="shared" si="0"/>
        <v>-1.0376076121431808</v>
      </c>
      <c r="K16" s="2">
        <f t="shared" si="1"/>
        <v>0.9399551066217734</v>
      </c>
    </row>
    <row r="17" spans="1:11" x14ac:dyDescent="0.25">
      <c r="A17" s="1" t="s">
        <v>18</v>
      </c>
      <c r="B17" s="2">
        <v>150</v>
      </c>
      <c r="C17" s="2">
        <v>147</v>
      </c>
      <c r="E17" s="1" t="s">
        <v>18</v>
      </c>
      <c r="F17" s="2">
        <f>(B17/B22)*100</f>
        <v>0.67965564114182153</v>
      </c>
      <c r="G17" s="2">
        <f>(C17/C22)*100</f>
        <v>0.6874298540965208</v>
      </c>
      <c r="I17" s="1" t="s">
        <v>18</v>
      </c>
      <c r="J17" s="2">
        <f t="shared" si="0"/>
        <v>-0.67965564114182153</v>
      </c>
      <c r="K17" s="2">
        <f t="shared" si="1"/>
        <v>0.6874298540965208</v>
      </c>
    </row>
    <row r="18" spans="1:11" x14ac:dyDescent="0.25">
      <c r="A18" s="1" t="s">
        <v>19</v>
      </c>
      <c r="B18" s="2">
        <v>81</v>
      </c>
      <c r="C18" s="2">
        <v>80</v>
      </c>
      <c r="E18" s="1" t="s">
        <v>19</v>
      </c>
      <c r="F18" s="2">
        <f>(B18/B22)*100</f>
        <v>0.36701404621658362</v>
      </c>
      <c r="G18" s="2">
        <f>(C18/C22)*100</f>
        <v>0.3741114852225963</v>
      </c>
      <c r="I18" s="1" t="s">
        <v>19</v>
      </c>
      <c r="J18" s="2">
        <f t="shared" si="0"/>
        <v>-0.36701404621658362</v>
      </c>
      <c r="K18" s="2">
        <f t="shared" si="1"/>
        <v>0.3741114852225963</v>
      </c>
    </row>
    <row r="19" spans="1:11" x14ac:dyDescent="0.25">
      <c r="A19" s="1" t="s">
        <v>20</v>
      </c>
      <c r="B19" s="2">
        <v>47</v>
      </c>
      <c r="C19" s="2">
        <v>52</v>
      </c>
      <c r="E19" s="1" t="s">
        <v>20</v>
      </c>
      <c r="F19" s="2">
        <f>(B19/B22)*100</f>
        <v>0.21295876755777071</v>
      </c>
      <c r="G19" s="2">
        <f>(C19/C22)*100</f>
        <v>0.24317246539468765</v>
      </c>
      <c r="I19" s="1" t="s">
        <v>20</v>
      </c>
      <c r="J19" s="2">
        <f t="shared" si="0"/>
        <v>-0.21295876755777071</v>
      </c>
      <c r="K19" s="2">
        <f t="shared" si="1"/>
        <v>0.24317246539468765</v>
      </c>
    </row>
    <row r="20" spans="1:11" x14ac:dyDescent="0.25">
      <c r="A20" s="1" t="s">
        <v>21</v>
      </c>
      <c r="B20" s="2">
        <v>24</v>
      </c>
      <c r="C20" s="2">
        <v>14</v>
      </c>
      <c r="E20" s="1" t="s">
        <v>21</v>
      </c>
      <c r="F20" s="2">
        <f>(B20/B22)*100</f>
        <v>0.10874490258269143</v>
      </c>
      <c r="G20" s="2">
        <f>(C20/C22)*100</f>
        <v>6.5469509913954352E-2</v>
      </c>
      <c r="I20" s="1" t="s">
        <v>21</v>
      </c>
      <c r="J20" s="2">
        <f t="shared" si="0"/>
        <v>-0.10874490258269143</v>
      </c>
      <c r="K20" s="2">
        <f t="shared" si="1"/>
        <v>6.5469509913954352E-2</v>
      </c>
    </row>
    <row r="21" spans="1:11" x14ac:dyDescent="0.25">
      <c r="A21" s="1" t="s">
        <v>22</v>
      </c>
      <c r="B21" s="2">
        <v>11</v>
      </c>
      <c r="C21" s="2">
        <v>11</v>
      </c>
      <c r="E21" s="1" t="s">
        <v>22</v>
      </c>
      <c r="F21" s="2">
        <f>(B21/B22)*100</f>
        <v>4.9841413683733571E-2</v>
      </c>
      <c r="G21" s="2">
        <f>(C21/C22)*100</f>
        <v>5.1440329218106998E-2</v>
      </c>
      <c r="I21" s="1" t="s">
        <v>22</v>
      </c>
      <c r="J21" s="2">
        <f t="shared" si="0"/>
        <v>-4.9841413683733571E-2</v>
      </c>
      <c r="K21" s="2">
        <f t="shared" si="1"/>
        <v>5.1440329218106998E-2</v>
      </c>
    </row>
    <row r="22" spans="1:11" x14ac:dyDescent="0.25">
      <c r="A22" s="2"/>
      <c r="B22" s="6">
        <f>SUM(B2:B21)</f>
        <v>22070</v>
      </c>
      <c r="C22" s="6">
        <f>SUM(C2:C21)</f>
        <v>21384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2014-06-16T21:12:07Z</dcterms:modified>
</cp:coreProperties>
</file>