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<sst xmlns="http://schemas.openxmlformats.org/spreadsheetml/2006/main" count="69" uniqueCount="26">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</sst>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2" fillId="0" borderId="0"/>
    <xf numFmtId="0" fontId="22" fillId="0" borderId="0"/>
  </cellStyleXfs>
  <cellXfs count="11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0" fontId="0" fillId="0" borderId="0" xfId="0" applyBorder="1"/>
    <xf numFmtId="0" fontId="16" fillId="0" borderId="11" xfId="0" applyFont="1" applyFill="1" applyBorder="1" applyAlignment="1">
      <alignment horizontal="center"/>
    </xf>
    <xf numFmtId="0" fontId="0" fillId="0" borderId="11" xfId="0" applyBorder="1"/>
    <xf numFmtId="0" fontId="21" fillId="33" borderId="10" xfId="0" applyFont="1" applyFill="1" applyBorder="1" applyAlignment="1">
      <alignment vertical="center"/>
    </xf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</a:t>
            </a:r>
            <a:r>
              <a:rPr lang="es-HN" baseline="0"/>
              <a:t>Balfate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40578619980194786"/>
          <c:y val="4.3044096269356312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-16.792210178210546</c:v>
                </c:pt>
                <c:pt idx="1">
                  <c:v>-16.681976851001288</c:v>
                </c:pt>
                <c:pt idx="2">
                  <c:v>-15.928715781738012</c:v>
                </c:pt>
                <c:pt idx="3">
                  <c:v>-11.501010472166085</c:v>
                </c:pt>
                <c:pt idx="4">
                  <c:v>-7.8265662318574316</c:v>
                </c:pt>
                <c:pt idx="5">
                  <c:v>-5.9342274480984756</c:v>
                </c:pt>
                <c:pt idx="6">
                  <c:v>-4.5379386367811865</c:v>
                </c:pt>
                <c:pt idx="7">
                  <c:v>-3.637699797905567</c:v>
                </c:pt>
                <c:pt idx="8">
                  <c:v>-4.2990997611611244</c:v>
                </c:pt>
                <c:pt idx="9">
                  <c:v>-3.6193275767040234</c:v>
                </c:pt>
                <c:pt idx="10">
                  <c:v>-2.6455998530222304</c:v>
                </c:pt>
                <c:pt idx="11">
                  <c:v>-1.5800110233327211</c:v>
                </c:pt>
                <c:pt idx="12">
                  <c:v>-1.5248943597280911</c:v>
                </c:pt>
                <c:pt idx="13">
                  <c:v>-1.0839610508910529</c:v>
                </c:pt>
                <c:pt idx="14">
                  <c:v>-1.028844387286423</c:v>
                </c:pt>
                <c:pt idx="15">
                  <c:v>-0.66139996325555761</c:v>
                </c:pt>
                <c:pt idx="16">
                  <c:v>-0.34907220282932205</c:v>
                </c:pt>
                <c:pt idx="17">
                  <c:v>-0.275583318023149</c:v>
                </c:pt>
                <c:pt idx="18">
                  <c:v>-5.5116663604629794E-2</c:v>
                </c:pt>
                <c:pt idx="19">
                  <c:v>-3.6744442403086539E-2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17.805020431990659</c:v>
                </c:pt>
                <c:pt idx="1">
                  <c:v>17.376921580073944</c:v>
                </c:pt>
                <c:pt idx="2">
                  <c:v>15.431017707725239</c:v>
                </c:pt>
                <c:pt idx="3">
                  <c:v>10.760848414088343</c:v>
                </c:pt>
                <c:pt idx="4">
                  <c:v>7.2193033664136985</c:v>
                </c:pt>
                <c:pt idx="5">
                  <c:v>5.8571706557696048</c:v>
                </c:pt>
                <c:pt idx="6">
                  <c:v>4.1642342868262308</c:v>
                </c:pt>
                <c:pt idx="7">
                  <c:v>4.7869235259778167</c:v>
                </c:pt>
                <c:pt idx="8">
                  <c:v>3.6388402412920802</c:v>
                </c:pt>
                <c:pt idx="9">
                  <c:v>3.4442498540572095</c:v>
                </c:pt>
                <c:pt idx="10">
                  <c:v>2.276707530647986</c:v>
                </c:pt>
                <c:pt idx="11">
                  <c:v>1.7318544463903482</c:v>
                </c:pt>
                <c:pt idx="12">
                  <c:v>1.7902315625608094</c:v>
                </c:pt>
                <c:pt idx="13">
                  <c:v>1.2064604008561977</c:v>
                </c:pt>
                <c:pt idx="14">
                  <c:v>0.77836154893948239</c:v>
                </c:pt>
                <c:pt idx="15">
                  <c:v>0.75890251021599531</c:v>
                </c:pt>
                <c:pt idx="16">
                  <c:v>0.52539404553415059</c:v>
                </c:pt>
                <c:pt idx="17">
                  <c:v>0.23350846468184472</c:v>
                </c:pt>
                <c:pt idx="18">
                  <c:v>0.17513134851138354</c:v>
                </c:pt>
                <c:pt idx="19">
                  <c:v>3.891807744697412E-2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228352"/>
        <c:axId val="40976960"/>
      </c:barChart>
      <c:catAx>
        <c:axId val="6422835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40976960"/>
        <c:crosses val="autoZero"/>
        <c:auto val="1"/>
        <c:lblAlgn val="ctr"/>
        <c:lblOffset val="100"/>
        <c:noMultiLvlLbl val="0"/>
      </c:catAx>
      <c:valAx>
        <c:axId val="4097696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64228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85724</xdr:rowOff>
    </xdr:from>
    <xdr:to>
      <xdr:col>11</xdr:col>
      <xdr:colOff>57150</xdr:colOff>
      <xdr:row>45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13" workbookViewId="0">
      <selection activeCell="M30" sqref="M3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2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8" t="s">
        <v>25</v>
      </c>
      <c r="L1" s="7"/>
    </row>
    <row r="2" spans="1:12" x14ac:dyDescent="0.25">
      <c r="A2" s="1" t="s">
        <v>3</v>
      </c>
      <c r="B2" s="10">
        <v>914</v>
      </c>
      <c r="C2" s="10">
        <v>915</v>
      </c>
      <c r="E2" s="1" t="s">
        <v>3</v>
      </c>
      <c r="F2" s="2">
        <f>(B2/B22)*100</f>
        <v>16.792210178210546</v>
      </c>
      <c r="G2" s="2">
        <f>(C2/C22)*100</f>
        <v>17.805020431990659</v>
      </c>
      <c r="I2" s="1" t="s">
        <v>3</v>
      </c>
      <c r="J2" s="2">
        <f>(F2*-1)</f>
        <v>-16.792210178210546</v>
      </c>
      <c r="K2" s="9">
        <f>G2</f>
        <v>17.805020431990659</v>
      </c>
      <c r="L2" s="7"/>
    </row>
    <row r="3" spans="1:12" x14ac:dyDescent="0.25">
      <c r="A3" s="1" t="s">
        <v>4</v>
      </c>
      <c r="B3" s="10">
        <v>908</v>
      </c>
      <c r="C3" s="10">
        <v>893</v>
      </c>
      <c r="E3" s="1" t="s">
        <v>4</v>
      </c>
      <c r="F3" s="2">
        <f>(B3/B22)*100</f>
        <v>16.681976851001288</v>
      </c>
      <c r="G3" s="2">
        <f>(C3/C22)*100</f>
        <v>17.376921580073944</v>
      </c>
      <c r="I3" s="1" t="s">
        <v>4</v>
      </c>
      <c r="J3" s="2">
        <f t="shared" ref="J3:J21" si="0">(F3*-1)</f>
        <v>-16.681976851001288</v>
      </c>
      <c r="K3" s="9">
        <f t="shared" ref="K3:K21" si="1">G3</f>
        <v>17.376921580073944</v>
      </c>
      <c r="L3" s="7"/>
    </row>
    <row r="4" spans="1:12" x14ac:dyDescent="0.25">
      <c r="A4" s="1" t="s">
        <v>5</v>
      </c>
      <c r="B4" s="10">
        <v>867</v>
      </c>
      <c r="C4" s="10">
        <v>793</v>
      </c>
      <c r="E4" s="1" t="s">
        <v>5</v>
      </c>
      <c r="F4" s="2">
        <f>(B4/B22)*100</f>
        <v>15.928715781738012</v>
      </c>
      <c r="G4" s="2">
        <f>(C4/C22)*100</f>
        <v>15.431017707725239</v>
      </c>
      <c r="I4" s="1" t="s">
        <v>5</v>
      </c>
      <c r="J4" s="2">
        <f t="shared" si="0"/>
        <v>-15.928715781738012</v>
      </c>
      <c r="K4" s="2">
        <f t="shared" si="1"/>
        <v>15.431017707725239</v>
      </c>
    </row>
    <row r="5" spans="1:12" x14ac:dyDescent="0.25">
      <c r="A5" s="1" t="s">
        <v>6</v>
      </c>
      <c r="B5" s="10">
        <v>626</v>
      </c>
      <c r="C5" s="10">
        <v>553</v>
      </c>
      <c r="E5" s="1" t="s">
        <v>6</v>
      </c>
      <c r="F5" s="2">
        <f>(B5/B22)*100</f>
        <v>11.501010472166085</v>
      </c>
      <c r="G5" s="2">
        <f>(C5/C22)*100</f>
        <v>10.760848414088343</v>
      </c>
      <c r="I5" s="1" t="s">
        <v>6</v>
      </c>
      <c r="J5" s="2">
        <f t="shared" si="0"/>
        <v>-11.501010472166085</v>
      </c>
      <c r="K5" s="2">
        <f t="shared" si="1"/>
        <v>10.760848414088343</v>
      </c>
    </row>
    <row r="6" spans="1:12" x14ac:dyDescent="0.25">
      <c r="A6" s="1" t="s">
        <v>7</v>
      </c>
      <c r="B6" s="10">
        <v>426</v>
      </c>
      <c r="C6" s="10">
        <v>371</v>
      </c>
      <c r="E6" s="1" t="s">
        <v>7</v>
      </c>
      <c r="F6" s="2">
        <f>(B6/B22)*100</f>
        <v>7.8265662318574316</v>
      </c>
      <c r="G6" s="2">
        <f>(C6/C22)*100</f>
        <v>7.2193033664136985</v>
      </c>
      <c r="I6" s="1" t="s">
        <v>7</v>
      </c>
      <c r="J6" s="2">
        <f t="shared" si="0"/>
        <v>-7.8265662318574316</v>
      </c>
      <c r="K6" s="2">
        <f t="shared" si="1"/>
        <v>7.2193033664136985</v>
      </c>
    </row>
    <row r="7" spans="1:12" x14ac:dyDescent="0.25">
      <c r="A7" s="1" t="s">
        <v>8</v>
      </c>
      <c r="B7" s="10">
        <v>323</v>
      </c>
      <c r="C7" s="10">
        <v>301</v>
      </c>
      <c r="E7" s="1" t="s">
        <v>8</v>
      </c>
      <c r="F7" s="2">
        <f>(B7/B22)*100</f>
        <v>5.9342274480984756</v>
      </c>
      <c r="G7" s="2">
        <f>(C7/C22)*100</f>
        <v>5.8571706557696048</v>
      </c>
      <c r="I7" s="1" t="s">
        <v>8</v>
      </c>
      <c r="J7" s="2">
        <f t="shared" si="0"/>
        <v>-5.9342274480984756</v>
      </c>
      <c r="K7" s="2">
        <f t="shared" si="1"/>
        <v>5.8571706557696048</v>
      </c>
    </row>
    <row r="8" spans="1:12" x14ac:dyDescent="0.25">
      <c r="A8" s="1" t="s">
        <v>9</v>
      </c>
      <c r="B8" s="10">
        <v>247</v>
      </c>
      <c r="C8" s="10">
        <v>214</v>
      </c>
      <c r="E8" s="1" t="s">
        <v>9</v>
      </c>
      <c r="F8" s="2">
        <f>(B8/B22)*100</f>
        <v>4.5379386367811865</v>
      </c>
      <c r="G8" s="2">
        <f>(C8/C22)*100</f>
        <v>4.1642342868262308</v>
      </c>
      <c r="I8" s="1" t="s">
        <v>9</v>
      </c>
      <c r="J8" s="2">
        <f t="shared" si="0"/>
        <v>-4.5379386367811865</v>
      </c>
      <c r="K8" s="2">
        <f t="shared" si="1"/>
        <v>4.1642342868262308</v>
      </c>
    </row>
    <row r="9" spans="1:12" x14ac:dyDescent="0.25">
      <c r="A9" s="1" t="s">
        <v>10</v>
      </c>
      <c r="B9" s="10">
        <v>198</v>
      </c>
      <c r="C9" s="10">
        <v>246</v>
      </c>
      <c r="E9" s="1" t="s">
        <v>10</v>
      </c>
      <c r="F9" s="2">
        <f>(B9/B22)*100</f>
        <v>3.637699797905567</v>
      </c>
      <c r="G9" s="2">
        <f>(C9/C22)*100</f>
        <v>4.7869235259778167</v>
      </c>
      <c r="I9" s="1" t="s">
        <v>10</v>
      </c>
      <c r="J9" s="2">
        <f t="shared" si="0"/>
        <v>-3.637699797905567</v>
      </c>
      <c r="K9" s="2">
        <f t="shared" si="1"/>
        <v>4.7869235259778167</v>
      </c>
    </row>
    <row r="10" spans="1:12" x14ac:dyDescent="0.25">
      <c r="A10" s="1" t="s">
        <v>11</v>
      </c>
      <c r="B10" s="10">
        <v>234</v>
      </c>
      <c r="C10" s="10">
        <v>187</v>
      </c>
      <c r="E10" s="1" t="s">
        <v>11</v>
      </c>
      <c r="F10" s="2">
        <f>(B10/B22)*100</f>
        <v>4.2990997611611244</v>
      </c>
      <c r="G10" s="2">
        <f>(C10/C22)*100</f>
        <v>3.6388402412920802</v>
      </c>
      <c r="I10" s="1" t="s">
        <v>11</v>
      </c>
      <c r="J10" s="2">
        <f t="shared" si="0"/>
        <v>-4.2990997611611244</v>
      </c>
      <c r="K10" s="2">
        <f t="shared" si="1"/>
        <v>3.6388402412920802</v>
      </c>
    </row>
    <row r="11" spans="1:12" x14ac:dyDescent="0.25">
      <c r="A11" s="1" t="s">
        <v>12</v>
      </c>
      <c r="B11" s="10">
        <v>197</v>
      </c>
      <c r="C11" s="10">
        <v>177</v>
      </c>
      <c r="E11" s="1" t="s">
        <v>12</v>
      </c>
      <c r="F11" s="2">
        <f>(B11/B22)*100</f>
        <v>3.6193275767040234</v>
      </c>
      <c r="G11" s="2">
        <f>(C11/C22)*100</f>
        <v>3.4442498540572095</v>
      </c>
      <c r="I11" s="1" t="s">
        <v>12</v>
      </c>
      <c r="J11" s="2">
        <f t="shared" si="0"/>
        <v>-3.6193275767040234</v>
      </c>
      <c r="K11" s="2">
        <f t="shared" si="1"/>
        <v>3.4442498540572095</v>
      </c>
    </row>
    <row r="12" spans="1:12" x14ac:dyDescent="0.25">
      <c r="A12" s="1" t="s">
        <v>13</v>
      </c>
      <c r="B12" s="10">
        <v>144</v>
      </c>
      <c r="C12" s="10">
        <v>117</v>
      </c>
      <c r="E12" s="1" t="s">
        <v>13</v>
      </c>
      <c r="F12" s="2">
        <f>(B12/B22)*100</f>
        <v>2.6455998530222304</v>
      </c>
      <c r="G12" s="2">
        <f>(C12/C22)*100</f>
        <v>2.276707530647986</v>
      </c>
      <c r="I12" s="1" t="s">
        <v>13</v>
      </c>
      <c r="J12" s="2">
        <f t="shared" si="0"/>
        <v>-2.6455998530222304</v>
      </c>
      <c r="K12" s="2">
        <f t="shared" si="1"/>
        <v>2.276707530647986</v>
      </c>
    </row>
    <row r="13" spans="1:12" x14ac:dyDescent="0.25">
      <c r="A13" s="1" t="s">
        <v>14</v>
      </c>
      <c r="B13" s="10">
        <v>86</v>
      </c>
      <c r="C13" s="10">
        <v>89</v>
      </c>
      <c r="E13" s="1" t="s">
        <v>14</v>
      </c>
      <c r="F13" s="2">
        <f>(B13/B22)*100</f>
        <v>1.5800110233327211</v>
      </c>
      <c r="G13" s="2">
        <f>(C13/C22)*100</f>
        <v>1.7318544463903482</v>
      </c>
      <c r="I13" s="1" t="s">
        <v>14</v>
      </c>
      <c r="J13" s="2">
        <f t="shared" si="0"/>
        <v>-1.5800110233327211</v>
      </c>
      <c r="K13" s="2">
        <f t="shared" si="1"/>
        <v>1.7318544463903482</v>
      </c>
    </row>
    <row r="14" spans="1:12" x14ac:dyDescent="0.25">
      <c r="A14" s="1" t="s">
        <v>15</v>
      </c>
      <c r="B14" s="10">
        <v>83</v>
      </c>
      <c r="C14" s="10">
        <v>92</v>
      </c>
      <c r="E14" s="1" t="s">
        <v>15</v>
      </c>
      <c r="F14" s="2">
        <f>(B14/B22)*100</f>
        <v>1.5248943597280911</v>
      </c>
      <c r="G14" s="2">
        <f>(C14/C22)*100</f>
        <v>1.7902315625608094</v>
      </c>
      <c r="I14" s="1" t="s">
        <v>15</v>
      </c>
      <c r="J14" s="2">
        <f t="shared" si="0"/>
        <v>-1.5248943597280911</v>
      </c>
      <c r="K14" s="2">
        <f t="shared" si="1"/>
        <v>1.7902315625608094</v>
      </c>
    </row>
    <row r="15" spans="1:12" x14ac:dyDescent="0.25">
      <c r="A15" s="1" t="s">
        <v>16</v>
      </c>
      <c r="B15" s="10">
        <v>59</v>
      </c>
      <c r="C15" s="10">
        <v>62</v>
      </c>
      <c r="E15" s="1" t="s">
        <v>16</v>
      </c>
      <c r="F15" s="2">
        <f>(B15/B22)*100</f>
        <v>1.0839610508910529</v>
      </c>
      <c r="G15" s="2">
        <f>(C15/C22)*100</f>
        <v>1.2064604008561977</v>
      </c>
      <c r="I15" s="1" t="s">
        <v>16</v>
      </c>
      <c r="J15" s="2">
        <f t="shared" si="0"/>
        <v>-1.0839610508910529</v>
      </c>
      <c r="K15" s="2">
        <f t="shared" si="1"/>
        <v>1.2064604008561977</v>
      </c>
    </row>
    <row r="16" spans="1:12" x14ac:dyDescent="0.25">
      <c r="A16" s="1" t="s">
        <v>17</v>
      </c>
      <c r="B16" s="10">
        <v>56</v>
      </c>
      <c r="C16" s="10">
        <v>40</v>
      </c>
      <c r="E16" s="1" t="s">
        <v>17</v>
      </c>
      <c r="F16" s="2">
        <f>(B16/B22)*100</f>
        <v>1.028844387286423</v>
      </c>
      <c r="G16" s="2">
        <f>(C16/C22)*100</f>
        <v>0.77836154893948239</v>
      </c>
      <c r="I16" s="1" t="s">
        <v>17</v>
      </c>
      <c r="J16" s="2">
        <f t="shared" si="0"/>
        <v>-1.028844387286423</v>
      </c>
      <c r="K16" s="2">
        <f t="shared" si="1"/>
        <v>0.77836154893948239</v>
      </c>
    </row>
    <row r="17" spans="1:11" x14ac:dyDescent="0.25">
      <c r="A17" s="1" t="s">
        <v>18</v>
      </c>
      <c r="B17" s="10">
        <v>36</v>
      </c>
      <c r="C17" s="10">
        <v>39</v>
      </c>
      <c r="E17" s="1" t="s">
        <v>18</v>
      </c>
      <c r="F17" s="2">
        <f>(B17/B22)*100</f>
        <v>0.66139996325555761</v>
      </c>
      <c r="G17" s="2">
        <f>(C17/C22)*100</f>
        <v>0.75890251021599531</v>
      </c>
      <c r="I17" s="1" t="s">
        <v>18</v>
      </c>
      <c r="J17" s="2">
        <f t="shared" si="0"/>
        <v>-0.66139996325555761</v>
      </c>
      <c r="K17" s="2">
        <f t="shared" si="1"/>
        <v>0.75890251021599531</v>
      </c>
    </row>
    <row r="18" spans="1:11" x14ac:dyDescent="0.25">
      <c r="A18" s="1" t="s">
        <v>19</v>
      </c>
      <c r="B18" s="10">
        <v>19</v>
      </c>
      <c r="C18" s="10">
        <v>27</v>
      </c>
      <c r="E18" s="1" t="s">
        <v>19</v>
      </c>
      <c r="F18" s="2">
        <f>(B18/B22)*100</f>
        <v>0.34907220282932205</v>
      </c>
      <c r="G18" s="2">
        <f>(C18/C22)*100</f>
        <v>0.52539404553415059</v>
      </c>
      <c r="I18" s="1" t="s">
        <v>19</v>
      </c>
      <c r="J18" s="2">
        <f t="shared" si="0"/>
        <v>-0.34907220282932205</v>
      </c>
      <c r="K18" s="2">
        <f t="shared" si="1"/>
        <v>0.52539404553415059</v>
      </c>
    </row>
    <row r="19" spans="1:11" x14ac:dyDescent="0.25">
      <c r="A19" s="1" t="s">
        <v>20</v>
      </c>
      <c r="B19" s="10">
        <v>15</v>
      </c>
      <c r="C19" s="10">
        <v>12</v>
      </c>
      <c r="E19" s="1" t="s">
        <v>20</v>
      </c>
      <c r="F19" s="2">
        <f>(B19/B22)*100</f>
        <v>0.275583318023149</v>
      </c>
      <c r="G19" s="2">
        <f>(C19/C22)*100</f>
        <v>0.23350846468184472</v>
      </c>
      <c r="I19" s="1" t="s">
        <v>20</v>
      </c>
      <c r="J19" s="2">
        <f t="shared" si="0"/>
        <v>-0.275583318023149</v>
      </c>
      <c r="K19" s="2">
        <f t="shared" si="1"/>
        <v>0.23350846468184472</v>
      </c>
    </row>
    <row r="20" spans="1:11" x14ac:dyDescent="0.25">
      <c r="A20" s="1" t="s">
        <v>21</v>
      </c>
      <c r="B20" s="10">
        <v>3</v>
      </c>
      <c r="C20" s="10">
        <v>9</v>
      </c>
      <c r="E20" s="1" t="s">
        <v>21</v>
      </c>
      <c r="F20" s="2">
        <f>(B20/B22)*100</f>
        <v>5.5116663604629794E-2</v>
      </c>
      <c r="G20" s="2">
        <f>(C20/C22)*100</f>
        <v>0.17513134851138354</v>
      </c>
      <c r="I20" s="1" t="s">
        <v>21</v>
      </c>
      <c r="J20" s="2">
        <f t="shared" si="0"/>
        <v>-5.5116663604629794E-2</v>
      </c>
      <c r="K20" s="2">
        <f t="shared" si="1"/>
        <v>0.17513134851138354</v>
      </c>
    </row>
    <row r="21" spans="1:11" x14ac:dyDescent="0.25">
      <c r="A21" s="1" t="s">
        <v>22</v>
      </c>
      <c r="B21" s="10">
        <v>2</v>
      </c>
      <c r="C21" s="10">
        <v>2</v>
      </c>
      <c r="E21" s="1" t="s">
        <v>22</v>
      </c>
      <c r="F21" s="2">
        <f>(B21/B22)*100</f>
        <v>3.6744442403086539E-2</v>
      </c>
      <c r="G21" s="2">
        <f>(C21/C22)*100</f>
        <v>3.891807744697412E-2</v>
      </c>
      <c r="I21" s="1" t="s">
        <v>22</v>
      </c>
      <c r="J21" s="2">
        <f t="shared" si="0"/>
        <v>-3.6744442403086539E-2</v>
      </c>
      <c r="K21" s="2">
        <f t="shared" si="1"/>
        <v>3.891807744697412E-2</v>
      </c>
    </row>
    <row r="22" spans="1:11" x14ac:dyDescent="0.25">
      <c r="A22" s="2"/>
      <c r="B22" s="6">
        <f>SUM(B2:B21)</f>
        <v>5443</v>
      </c>
      <c r="C22" s="6">
        <f>SUM(C2:C21)</f>
        <v>5139</v>
      </c>
      <c r="E22" s="2"/>
      <c r="F22" s="2">
        <f>SUM(F2:F21)</f>
        <v>100.00000000000003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2014-06-16T21:12:35Z</dcterms:modified>
</cp:coreProperties>
</file>