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6" i="1" l="1"/>
  <c r="C17" i="1"/>
  <c r="B18" i="1"/>
  <c r="B22" i="1"/>
  <c r="B21" i="1"/>
  <c r="C15" i="1"/>
  <c r="C5" i="1" l="1"/>
  <c r="C6" i="1"/>
  <c r="C22" i="1" l="1"/>
  <c r="C7" i="1"/>
  <c r="C8" i="1"/>
  <c r="C9" i="1"/>
  <c r="C10" i="1"/>
  <c r="C11" i="1"/>
  <c r="C12" i="1"/>
  <c r="C13" i="1"/>
  <c r="C14" i="1"/>
  <c r="C18" i="1" l="1"/>
  <c r="D17" i="1" s="1"/>
  <c r="B23" i="1"/>
  <c r="C21" i="1"/>
  <c r="C23" i="1" s="1"/>
  <c r="D22" i="1" s="1"/>
  <c r="D16" i="1" l="1"/>
  <c r="D15" i="1"/>
  <c r="D6" i="1"/>
  <c r="D5" i="1"/>
  <c r="D14" i="1"/>
  <c r="D11" i="1"/>
  <c r="D13" i="1"/>
  <c r="D7" i="1"/>
  <c r="D8" i="1"/>
  <c r="D12" i="1"/>
  <c r="D9" i="1"/>
  <c r="D10" i="1"/>
  <c r="D21" i="1"/>
  <c r="D23" i="1" s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<sst xmlns="http://schemas.openxmlformats.org/spreadsheetml/2006/main" count="29" uniqueCount="24">
  <si>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</si>
  <si>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</si>
  <si>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</si>
  <si>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</si>
  <si>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</si>
  <si>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</si>
  <si>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</si>
  <si>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</si>
  <si>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</si>
  <si>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</si>
  <si>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</si>
  <si>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</si>
  <si>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</si>
  <si>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</si>
  <si>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</si>
  <si>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</si>
  <si>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Arenal de Playa</t>
  </si>
  <si>
    <t>Zona Urbana Discontinua</t>
  </si>
  <si>
    <t>Bosque de Conífera Denso</t>
  </si>
  <si>
    <t>Bosque Mixto</t>
  </si>
  <si>
    <t>Iriona</t>
  </si>
  <si>
    <t>0203</t>
  </si>
  <si>
    <t>Agricultura Tecnificada</t>
  </si>
  <si>
    <t>Sabanas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</si>
</sst>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6" applyNumberFormat="0" applyAlignment="0" applyProtection="0"/>
    <xf numFmtId="0" fontId="12" fillId="7" borderId="17" applyNumberFormat="0" applyAlignment="0" applyProtection="0"/>
    <xf numFmtId="0" fontId="13" fillId="7" borderId="16" applyNumberFormat="0" applyAlignment="0" applyProtection="0"/>
    <xf numFmtId="0" fontId="14" fillId="0" borderId="18" applyNumberFormat="0" applyFill="0" applyAlignment="0" applyProtection="0"/>
    <xf numFmtId="0" fontId="15" fillId="8" borderId="19" applyNumberFormat="0" applyAlignment="0" applyProtection="0"/>
    <xf numFmtId="0" fontId="16" fillId="0" borderId="0" applyNumberFormat="0" applyFill="0" applyBorder="0" applyAlignment="0" applyProtection="0"/>
    <xf numFmtId="0" fontId="3" fillId="9" borderId="2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10" xfId="1" applyFont="1" applyBorder="1"/>
    <xf numFmtId="0" fontId="0" fillId="0" borderId="22" xfId="0" applyBorder="1"/>
    <xf numFmtId="10" fontId="1" fillId="2" borderId="25" xfId="0" applyNumberFormat="1" applyFont="1" applyFill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0" fontId="1" fillId="2" borderId="23" xfId="0" applyFont="1" applyFill="1" applyBorder="1" applyAlignment="1">
      <alignment horizontal="left"/>
    </xf>
    <xf numFmtId="0" fontId="0" fillId="0" borderId="1" xfId="0" applyBorder="1"/>
    <xf numFmtId="10" fontId="0" fillId="0" borderId="1" xfId="0" applyNumberFormat="1" applyBorder="1"/>
    <xf numFmtId="43" fontId="0" fillId="0" borderId="22" xfId="0" applyNumberFormat="1" applyBorder="1"/>
    <xf numFmtId="43" fontId="0" fillId="0" borderId="1" xfId="1" applyNumberFormat="1" applyFont="1" applyBorder="1"/>
    <xf numFmtId="43" fontId="0" fillId="0" borderId="6" xfId="1" applyNumberFormat="1" applyFont="1" applyBorder="1"/>
    <xf numFmtId="2" fontId="0" fillId="0" borderId="0" xfId="0" applyNumberFormat="1"/>
    <xf numFmtId="43" fontId="0" fillId="0" borderId="1" xfId="0" applyNumberFormat="1" applyBorder="1"/>
    <xf numFmtId="0" fontId="0" fillId="0" borderId="0" xfId="0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FF99"/>
      <color rgb="FF009999"/>
      <color rgb="FF808000"/>
      <color rgb="FF003300"/>
      <color rgb="FFFF66FF"/>
      <color rgb="FF006600"/>
      <color rgb="FFFD6E5F"/>
      <color rgb="FFFF6600"/>
      <color rgb="FF9900FF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354486856247619E-2"/>
          <c:y val="0.32971761736493299"/>
          <c:w val="0.50757651032873174"/>
          <c:h val="0.66350100745561247"/>
        </c:manualLayout>
      </c:layout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FF66FF"/>
              </a:solidFill>
            </c:spPr>
          </c:dPt>
          <c:dPt>
            <c:idx val="2"/>
            <c:bubble3D val="0"/>
            <c:spPr>
              <a:solidFill>
                <a:schemeClr val="bg1"/>
              </a:solidFill>
            </c:spPr>
          </c:dPt>
          <c:dPt>
            <c:idx val="3"/>
            <c:bubble3D val="0"/>
            <c:spPr>
              <a:solidFill>
                <a:srgbClr val="003300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009999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FFFF99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Agricultura Tecnificada</c:v>
                </c:pt>
                <c:pt idx="2">
                  <c:v>Arenal de Playa</c:v>
                </c:pt>
                <c:pt idx="3">
                  <c:v>Bosque de Conífera Denso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Otras Superficies de Agua</c:v>
                </c:pt>
                <c:pt idx="7">
                  <c:v>Palma Africana</c:v>
                </c:pt>
                <c:pt idx="8">
                  <c:v>Pastos/Cultivos</c:v>
                </c:pt>
                <c:pt idx="9">
                  <c:v>Sabanas</c:v>
                </c:pt>
                <c:pt idx="10">
                  <c:v>Suelo Desnudo Continental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4.972208943639189E-3</c:v>
                </c:pt>
                <c:pt idx="1">
                  <c:v>1.206465875265292E-3</c:v>
                </c:pt>
                <c:pt idx="2">
                  <c:v>8.9404784736319581E-4</c:v>
                </c:pt>
                <c:pt idx="3">
                  <c:v>6.4175895373623645E-4</c:v>
                </c:pt>
                <c:pt idx="4">
                  <c:v>0.70591917739771493</c:v>
                </c:pt>
                <c:pt idx="5">
                  <c:v>7.0001671558406566E-4</c:v>
                </c:pt>
                <c:pt idx="6">
                  <c:v>6.6518128085693547E-3</c:v>
                </c:pt>
                <c:pt idx="7">
                  <c:v>9.9205003600803849E-6</c:v>
                </c:pt>
                <c:pt idx="8">
                  <c:v>0.24820918737651446</c:v>
                </c:pt>
                <c:pt idx="9">
                  <c:v>1.1177808334476706E-5</c:v>
                </c:pt>
                <c:pt idx="10">
                  <c:v>1.1977620306041965E-3</c:v>
                </c:pt>
                <c:pt idx="11">
                  <c:v>2.8768643612958181E-2</c:v>
                </c:pt>
                <c:pt idx="12">
                  <c:v>8.1782012935643629E-4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0.70726095306703518</c:v>
                </c:pt>
                <c:pt idx="1">
                  <c:v>0.29273904693296482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582083</xdr:colOff>
      <xdr:row>15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49742</xdr:colOff>
      <xdr:row>16</xdr:row>
      <xdr:rowOff>52917</xdr:rowOff>
    </xdr:from>
    <xdr:to>
      <xdr:col>12</xdr:col>
      <xdr:colOff>116417</xdr:colOff>
      <xdr:row>26</xdr:row>
      <xdr:rowOff>40744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7" sqref="N7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4" max="14" width="36.7109375" bestFit="1" customWidth="1"/>
    <col min="15" max="15" width="10.42578125" bestFit="1" customWidth="1"/>
  </cols>
  <sheetData>
    <row r="1" spans="1:15" x14ac:dyDescent="0.25">
      <c r="A1" s="8" t="s">
        <v>0</v>
      </c>
      <c r="B1" s="32" t="s">
        <v>20</v>
      </c>
      <c r="D1" s="28"/>
    </row>
    <row r="2" spans="1:15" x14ac:dyDescent="0.25">
      <c r="A2" s="16" t="s">
        <v>1</v>
      </c>
      <c r="B2" s="1" t="s">
        <v>21</v>
      </c>
    </row>
    <row r="3" spans="1:15" ht="15.75" thickBot="1" x14ac:dyDescent="0.3"/>
    <row r="4" spans="1:15" ht="15.75" thickBot="1" x14ac:dyDescent="0.3">
      <c r="A4" s="11" t="s">
        <v>2</v>
      </c>
      <c r="B4" s="12" t="s">
        <v>3</v>
      </c>
      <c r="C4" s="12" t="s">
        <v>4</v>
      </c>
      <c r="D4" s="13" t="s">
        <v>5</v>
      </c>
    </row>
    <row r="5" spans="1:15" x14ac:dyDescent="0.25">
      <c r="A5" s="4" t="s">
        <v>6</v>
      </c>
      <c r="B5" s="29">
        <v>1921.65959496</v>
      </c>
      <c r="C5" s="17">
        <f>B5/100</f>
        <v>19.216595949600002</v>
      </c>
      <c r="D5" s="5">
        <f>C5/C$18</f>
        <v>4.972208943639189E-3</v>
      </c>
      <c r="N5" s="34"/>
      <c r="O5" s="33"/>
    </row>
    <row r="6" spans="1:15" x14ac:dyDescent="0.25">
      <c r="A6" s="2" t="s">
        <v>22</v>
      </c>
      <c r="B6" s="28">
        <v>466.27499999999998</v>
      </c>
      <c r="C6" s="18">
        <f t="shared" ref="C6:C17" si="0">B6/100</f>
        <v>4.66275</v>
      </c>
      <c r="D6" s="3">
        <f>C6/C$18</f>
        <v>1.206465875265292E-3</v>
      </c>
      <c r="N6" s="34"/>
      <c r="O6" s="33"/>
    </row>
    <row r="7" spans="1:15" x14ac:dyDescent="0.25">
      <c r="A7" s="2" t="s">
        <v>16</v>
      </c>
      <c r="B7" s="28">
        <v>345.53166283100001</v>
      </c>
      <c r="C7" s="18">
        <f t="shared" si="0"/>
        <v>3.4553166283099999</v>
      </c>
      <c r="D7" s="3">
        <f>C7/C$18</f>
        <v>8.9404784736319581E-4</v>
      </c>
      <c r="N7" s="34"/>
      <c r="O7" s="33"/>
    </row>
    <row r="8" spans="1:15" x14ac:dyDescent="0.25">
      <c r="A8" s="2" t="s">
        <v>18</v>
      </c>
      <c r="B8" s="28">
        <v>248.02703689200001</v>
      </c>
      <c r="C8" s="18">
        <f t="shared" si="0"/>
        <v>2.4802703689200003</v>
      </c>
      <c r="D8" s="3">
        <f>C8/C$18</f>
        <v>6.4175895373623645E-4</v>
      </c>
      <c r="N8" s="34"/>
      <c r="O8" s="33"/>
    </row>
    <row r="9" spans="1:15" x14ac:dyDescent="0.25">
      <c r="A9" s="2" t="s">
        <v>7</v>
      </c>
      <c r="B9" s="28">
        <v>272823.683777</v>
      </c>
      <c r="C9" s="18">
        <f t="shared" si="0"/>
        <v>2728.23683777</v>
      </c>
      <c r="D9" s="3">
        <f>C9/C$18</f>
        <v>0.70591917739771493</v>
      </c>
      <c r="N9" s="34"/>
      <c r="O9" s="33"/>
    </row>
    <row r="10" spans="1:15" x14ac:dyDescent="0.25">
      <c r="A10" s="2" t="s">
        <v>19</v>
      </c>
      <c r="B10" s="28">
        <v>270.54250000000002</v>
      </c>
      <c r="C10" s="18">
        <f t="shared" si="0"/>
        <v>2.705425</v>
      </c>
      <c r="D10" s="3">
        <f>C10/C$18</f>
        <v>7.0001671558406566E-4</v>
      </c>
      <c r="N10" s="34"/>
      <c r="O10" s="33"/>
    </row>
    <row r="11" spans="1:15" x14ac:dyDescent="0.25">
      <c r="A11" s="2" t="s">
        <v>8</v>
      </c>
      <c r="B11" s="28">
        <v>2570.7929920800002</v>
      </c>
      <c r="C11" s="18">
        <f t="shared" si="0"/>
        <v>25.707929920800002</v>
      </c>
      <c r="D11" s="3">
        <f>C11/C$18</f>
        <v>6.6518128085693547E-3</v>
      </c>
      <c r="N11" s="34"/>
      <c r="O11" s="33"/>
    </row>
    <row r="12" spans="1:15" x14ac:dyDescent="0.25">
      <c r="A12" s="2" t="s">
        <v>9</v>
      </c>
      <c r="B12" s="28">
        <v>3.8340755426499999</v>
      </c>
      <c r="C12" s="18">
        <f t="shared" si="0"/>
        <v>3.8340755426499999E-2</v>
      </c>
      <c r="D12" s="3">
        <f>C12/C$18</f>
        <v>9.9205003600803849E-6</v>
      </c>
      <c r="N12" s="34"/>
      <c r="O12" s="33"/>
    </row>
    <row r="13" spans="1:15" x14ac:dyDescent="0.25">
      <c r="A13" s="2" t="s">
        <v>10</v>
      </c>
      <c r="B13" s="28">
        <v>95927.900835599998</v>
      </c>
      <c r="C13" s="18">
        <f t="shared" si="0"/>
        <v>959.27900835599996</v>
      </c>
      <c r="D13" s="3">
        <f>C13/C$18</f>
        <v>0.24820918737651446</v>
      </c>
      <c r="N13" s="34"/>
      <c r="O13" s="33"/>
    </row>
    <row r="14" spans="1:15" x14ac:dyDescent="0.25">
      <c r="A14" s="2" t="s">
        <v>23</v>
      </c>
      <c r="B14" s="28">
        <v>4.3200000000100003</v>
      </c>
      <c r="C14" s="18">
        <f t="shared" si="0"/>
        <v>4.3200000000100006E-2</v>
      </c>
      <c r="D14" s="3">
        <f>C14/C$18</f>
        <v>1.1177808334476706E-5</v>
      </c>
      <c r="N14" s="34"/>
      <c r="O14" s="33"/>
    </row>
    <row r="15" spans="1:15" x14ac:dyDescent="0.25">
      <c r="A15" s="25" t="s">
        <v>11</v>
      </c>
      <c r="B15" s="31">
        <v>462.91113762100002</v>
      </c>
      <c r="C15" s="18">
        <f t="shared" si="0"/>
        <v>4.62911137621</v>
      </c>
      <c r="D15" s="26">
        <f>C15/C$18</f>
        <v>1.1977620306041965E-3</v>
      </c>
      <c r="N15" s="34"/>
      <c r="O15" s="33"/>
    </row>
    <row r="16" spans="1:15" x14ac:dyDescent="0.25">
      <c r="A16" s="25" t="s">
        <v>12</v>
      </c>
      <c r="B16" s="31">
        <v>11118.507017600001</v>
      </c>
      <c r="C16" s="18">
        <f t="shared" si="0"/>
        <v>111.18507017600001</v>
      </c>
      <c r="D16" s="26">
        <f t="shared" ref="D16:D17" si="1">C16/C$18</f>
        <v>2.8768643612958181E-2</v>
      </c>
      <c r="N16" s="34"/>
      <c r="O16" s="33"/>
    </row>
    <row r="17" spans="1:15" ht="15.75" thickBot="1" x14ac:dyDescent="0.3">
      <c r="A17" s="20" t="s">
        <v>17</v>
      </c>
      <c r="B17" s="27">
        <v>316.07117004600002</v>
      </c>
      <c r="C17" s="18">
        <f t="shared" si="0"/>
        <v>3.1607117004600003</v>
      </c>
      <c r="D17" s="26">
        <f t="shared" si="1"/>
        <v>8.1782012935643629E-4</v>
      </c>
      <c r="N17" s="34"/>
      <c r="O17" s="33"/>
    </row>
    <row r="18" spans="1:15" ht="15.75" thickBot="1" x14ac:dyDescent="0.3">
      <c r="A18" s="23" t="s">
        <v>13</v>
      </c>
      <c r="B18" s="22">
        <f>SUM(B5:B17)</f>
        <v>386480.05680017255</v>
      </c>
      <c r="C18" s="22">
        <f>SUM(C5:C17)</f>
        <v>3864.8005680017263</v>
      </c>
      <c r="D18" s="21">
        <f>SUM(D5:D17)</f>
        <v>0.99999999999999989</v>
      </c>
      <c r="O18" s="30"/>
    </row>
    <row r="19" spans="1:15" ht="15.75" thickBot="1" x14ac:dyDescent="0.3">
      <c r="C19" s="7"/>
      <c r="D19" s="7"/>
    </row>
    <row r="20" spans="1:15" ht="15.75" thickBot="1" x14ac:dyDescent="0.3">
      <c r="A20" s="11" t="s">
        <v>2</v>
      </c>
      <c r="B20" s="12" t="s">
        <v>3</v>
      </c>
      <c r="C20" s="14" t="s">
        <v>4</v>
      </c>
      <c r="D20" s="15" t="s">
        <v>5</v>
      </c>
    </row>
    <row r="21" spans="1:15" x14ac:dyDescent="0.25">
      <c r="A21" s="9" t="s">
        <v>14</v>
      </c>
      <c r="B21" s="17">
        <f>SUM(B8:B10)</f>
        <v>273342.253313892</v>
      </c>
      <c r="C21" s="17">
        <f>B21/100</f>
        <v>2733.4225331389198</v>
      </c>
      <c r="D21" s="5">
        <f>C21/C$23</f>
        <v>0.70726095306703518</v>
      </c>
    </row>
    <row r="22" spans="1:15" ht="15.75" thickBot="1" x14ac:dyDescent="0.3">
      <c r="A22" s="10" t="s">
        <v>15</v>
      </c>
      <c r="B22" s="19">
        <f>B5+B6+B7+B11+B12+B13+B14+B15+B16+B17</f>
        <v>113137.80348628065</v>
      </c>
      <c r="C22" s="19">
        <f>B22/100</f>
        <v>1131.3780348628065</v>
      </c>
      <c r="D22" s="6">
        <f>C22/C$23</f>
        <v>0.29273904693296482</v>
      </c>
    </row>
    <row r="23" spans="1:15" ht="15.75" thickBot="1" x14ac:dyDescent="0.3">
      <c r="A23" s="24" t="s">
        <v>13</v>
      </c>
      <c r="B23" s="22">
        <f>SUM(B21:B22)</f>
        <v>386480.05680017266</v>
      </c>
      <c r="C23" s="22">
        <f>SUM(C21:C22)</f>
        <v>3864.8005680017263</v>
      </c>
      <c r="D23" s="21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2014-11-26T03:03:37Z</dcterms:modified>
</cp:coreProperties>
</file>