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<sst xmlns="http://schemas.openxmlformats.org/spreadsheetml/2006/main" count="69" uniqueCount="26">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</sst>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Tocoa 2001</a:t>
            </a:r>
          </a:p>
        </c:rich>
      </c:tx>
      <c:layout>
        <c:manualLayout>
          <c:xMode val="edge"/>
          <c:yMode val="edge"/>
          <c:x val="0.3881623160741271"/>
          <c:y val="3.34747306949149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-14.787416587225929</c:v>
                </c:pt>
                <c:pt idx="1">
                  <c:v>-16.373689227836032</c:v>
                </c:pt>
                <c:pt idx="2">
                  <c:v>-15.19161105815062</c:v>
                </c:pt>
                <c:pt idx="3">
                  <c:v>-12.644423260247855</c:v>
                </c:pt>
                <c:pt idx="4">
                  <c:v>-8.1944709246901812</c:v>
                </c:pt>
                <c:pt idx="5">
                  <c:v>-5.8760724499523356</c:v>
                </c:pt>
                <c:pt idx="6">
                  <c:v>-4.8427073403241181</c:v>
                </c:pt>
                <c:pt idx="7">
                  <c:v>-4.2249761677788369</c:v>
                </c:pt>
                <c:pt idx="8">
                  <c:v>-3.9694947569113439</c:v>
                </c:pt>
                <c:pt idx="9">
                  <c:v>-3.3136320305052434</c:v>
                </c:pt>
                <c:pt idx="10">
                  <c:v>-2.9018112488083889</c:v>
                </c:pt>
                <c:pt idx="11">
                  <c:v>-1.967588179218303</c:v>
                </c:pt>
                <c:pt idx="12">
                  <c:v>-1.7235462345090564</c:v>
                </c:pt>
                <c:pt idx="13">
                  <c:v>-1.300285986653956</c:v>
                </c:pt>
                <c:pt idx="14">
                  <c:v>-1.0676835081029552</c:v>
                </c:pt>
                <c:pt idx="15">
                  <c:v>-0.75500476644423253</c:v>
                </c:pt>
                <c:pt idx="16">
                  <c:v>-0.43469971401334606</c:v>
                </c:pt>
                <c:pt idx="17">
                  <c:v>-0.25548141086749282</c:v>
                </c:pt>
                <c:pt idx="18">
                  <c:v>-9.532888465204957E-2</c:v>
                </c:pt>
                <c:pt idx="19">
                  <c:v>-8.0076263107721646E-2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13.672773121708817</c:v>
                </c:pt>
                <c:pt idx="1">
                  <c:v>15.08937180152785</c:v>
                </c:pt>
                <c:pt idx="2">
                  <c:v>14.510865534376622</c:v>
                </c:pt>
                <c:pt idx="3">
                  <c:v>12.949640287769784</c:v>
                </c:pt>
                <c:pt idx="4">
                  <c:v>9.5972706370985694</c:v>
                </c:pt>
                <c:pt idx="5">
                  <c:v>6.9606170733516288</c:v>
                </c:pt>
                <c:pt idx="6">
                  <c:v>5.5403100200252169</c:v>
                </c:pt>
                <c:pt idx="7">
                  <c:v>4.8245939331009415</c:v>
                </c:pt>
                <c:pt idx="8">
                  <c:v>4.1125862196840464</c:v>
                </c:pt>
                <c:pt idx="9">
                  <c:v>3.1743677223169917</c:v>
                </c:pt>
                <c:pt idx="10">
                  <c:v>2.885114588741378</c:v>
                </c:pt>
                <c:pt idx="11">
                  <c:v>1.8171030186160348</c:v>
                </c:pt>
                <c:pt idx="12">
                  <c:v>1.5501001260846992</c:v>
                </c:pt>
                <c:pt idx="13">
                  <c:v>1.2274716309426685</c:v>
                </c:pt>
                <c:pt idx="14">
                  <c:v>0.78246681005710894</c:v>
                </c:pt>
                <c:pt idx="15">
                  <c:v>0.63042349625454275</c:v>
                </c:pt>
                <c:pt idx="16">
                  <c:v>0.33746198917154935</c:v>
                </c:pt>
                <c:pt idx="17">
                  <c:v>0.17800192835422385</c:v>
                </c:pt>
                <c:pt idx="18">
                  <c:v>7.7875843654972923E-2</c:v>
                </c:pt>
                <c:pt idx="19">
                  <c:v>8.158421716235259E-2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O31" sqref="O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3878</v>
      </c>
      <c r="C2" s="2">
        <v>3687</v>
      </c>
      <c r="E2" s="1" t="s">
        <v>3</v>
      </c>
      <c r="F2" s="2">
        <f>(B2/B22)*100</f>
        <v>14.787416587225929</v>
      </c>
      <c r="G2" s="2">
        <f>(C2/C22)*100</f>
        <v>13.672773121708817</v>
      </c>
      <c r="I2" s="1" t="s">
        <v>3</v>
      </c>
      <c r="J2" s="2">
        <f>(F2*-1)</f>
        <v>-14.787416587225929</v>
      </c>
      <c r="K2" s="2">
        <f>G2</f>
        <v>13.672773121708817</v>
      </c>
    </row>
    <row r="3" spans="1:11" x14ac:dyDescent="0.25">
      <c r="A3" s="1" t="s">
        <v>4</v>
      </c>
      <c r="B3" s="2">
        <v>4294</v>
      </c>
      <c r="C3" s="2">
        <v>4069</v>
      </c>
      <c r="E3" s="1" t="s">
        <v>4</v>
      </c>
      <c r="F3" s="2">
        <f>(B3/B22)*100</f>
        <v>16.373689227836032</v>
      </c>
      <c r="G3" s="2">
        <f>(C3/C22)*100</f>
        <v>15.08937180152785</v>
      </c>
      <c r="I3" s="1" t="s">
        <v>4</v>
      </c>
      <c r="J3" s="2">
        <f t="shared" ref="J3:J21" si="0">(F3*-1)</f>
        <v>-16.373689227836032</v>
      </c>
      <c r="K3" s="2">
        <f t="shared" ref="K3:K21" si="1">G3</f>
        <v>15.08937180152785</v>
      </c>
    </row>
    <row r="4" spans="1:11" x14ac:dyDescent="0.25">
      <c r="A4" s="1" t="s">
        <v>5</v>
      </c>
      <c r="B4" s="2">
        <v>3984</v>
      </c>
      <c r="C4" s="2">
        <v>3913</v>
      </c>
      <c r="E4" s="1" t="s">
        <v>5</v>
      </c>
      <c r="F4" s="2">
        <f>(B4/B22)*100</f>
        <v>15.19161105815062</v>
      </c>
      <c r="G4" s="2">
        <f>(C4/C22)*100</f>
        <v>14.510865534376622</v>
      </c>
      <c r="I4" s="1" t="s">
        <v>5</v>
      </c>
      <c r="J4" s="2">
        <f t="shared" si="0"/>
        <v>-15.19161105815062</v>
      </c>
      <c r="K4" s="2">
        <f t="shared" si="1"/>
        <v>14.510865534376622</v>
      </c>
    </row>
    <row r="5" spans="1:11" x14ac:dyDescent="0.25">
      <c r="A5" s="1" t="s">
        <v>6</v>
      </c>
      <c r="B5" s="2">
        <v>3316</v>
      </c>
      <c r="C5" s="2">
        <v>3492</v>
      </c>
      <c r="E5" s="1" t="s">
        <v>6</v>
      </c>
      <c r="F5" s="2">
        <f>(B5/B22)*100</f>
        <v>12.644423260247855</v>
      </c>
      <c r="G5" s="2">
        <f>(C5/C22)*100</f>
        <v>12.949640287769784</v>
      </c>
      <c r="I5" s="1" t="s">
        <v>6</v>
      </c>
      <c r="J5" s="2">
        <f t="shared" si="0"/>
        <v>-12.644423260247855</v>
      </c>
      <c r="K5" s="2">
        <f t="shared" si="1"/>
        <v>12.949640287769784</v>
      </c>
    </row>
    <row r="6" spans="1:11" x14ac:dyDescent="0.25">
      <c r="A6" s="1" t="s">
        <v>7</v>
      </c>
      <c r="B6" s="2">
        <v>2149</v>
      </c>
      <c r="C6" s="2">
        <v>2588</v>
      </c>
      <c r="E6" s="1" t="s">
        <v>7</v>
      </c>
      <c r="F6" s="2">
        <f>(B6/B22)*100</f>
        <v>8.1944709246901812</v>
      </c>
      <c r="G6" s="2">
        <f>(C6/C22)*100</f>
        <v>9.5972706370985694</v>
      </c>
      <c r="I6" s="1" t="s">
        <v>7</v>
      </c>
      <c r="J6" s="2">
        <f t="shared" si="0"/>
        <v>-8.1944709246901812</v>
      </c>
      <c r="K6" s="2">
        <f t="shared" si="1"/>
        <v>9.5972706370985694</v>
      </c>
    </row>
    <row r="7" spans="1:11" x14ac:dyDescent="0.25">
      <c r="A7" s="1" t="s">
        <v>8</v>
      </c>
      <c r="B7" s="2">
        <v>1541</v>
      </c>
      <c r="C7" s="2">
        <v>1877</v>
      </c>
      <c r="E7" s="1" t="s">
        <v>8</v>
      </c>
      <c r="F7" s="2">
        <f>(B7/B22)*100</f>
        <v>5.8760724499523356</v>
      </c>
      <c r="G7" s="2">
        <f>(C7/C22)*100</f>
        <v>6.9606170733516288</v>
      </c>
      <c r="I7" s="1" t="s">
        <v>8</v>
      </c>
      <c r="J7" s="2">
        <f t="shared" si="0"/>
        <v>-5.8760724499523356</v>
      </c>
      <c r="K7" s="2">
        <f t="shared" si="1"/>
        <v>6.9606170733516288</v>
      </c>
    </row>
    <row r="8" spans="1:11" x14ac:dyDescent="0.25">
      <c r="A8" s="1" t="s">
        <v>9</v>
      </c>
      <c r="B8" s="2">
        <v>1270</v>
      </c>
      <c r="C8" s="2">
        <v>1494</v>
      </c>
      <c r="E8" s="1" t="s">
        <v>9</v>
      </c>
      <c r="F8" s="2">
        <f>(B8/B22)*100</f>
        <v>4.8427073403241181</v>
      </c>
      <c r="G8" s="2">
        <f>(C8/C22)*100</f>
        <v>5.5403100200252169</v>
      </c>
      <c r="I8" s="1" t="s">
        <v>9</v>
      </c>
      <c r="J8" s="2">
        <f t="shared" si="0"/>
        <v>-4.8427073403241181</v>
      </c>
      <c r="K8" s="2">
        <f t="shared" si="1"/>
        <v>5.5403100200252169</v>
      </c>
    </row>
    <row r="9" spans="1:11" x14ac:dyDescent="0.25">
      <c r="A9" s="1" t="s">
        <v>10</v>
      </c>
      <c r="B9" s="2">
        <v>1108</v>
      </c>
      <c r="C9" s="2">
        <v>1301</v>
      </c>
      <c r="E9" s="1" t="s">
        <v>10</v>
      </c>
      <c r="F9" s="2">
        <f>(B9/B22)*100</f>
        <v>4.2249761677788369</v>
      </c>
      <c r="G9" s="2">
        <f>(C9/C22)*100</f>
        <v>4.8245939331009415</v>
      </c>
      <c r="I9" s="1" t="s">
        <v>10</v>
      </c>
      <c r="J9" s="2">
        <f t="shared" si="0"/>
        <v>-4.2249761677788369</v>
      </c>
      <c r="K9" s="2">
        <f t="shared" si="1"/>
        <v>4.8245939331009415</v>
      </c>
    </row>
    <row r="10" spans="1:11" x14ac:dyDescent="0.25">
      <c r="A10" s="1" t="s">
        <v>11</v>
      </c>
      <c r="B10" s="2">
        <v>1041</v>
      </c>
      <c r="C10" s="2">
        <v>1109</v>
      </c>
      <c r="E10" s="1" t="s">
        <v>11</v>
      </c>
      <c r="F10" s="2">
        <f>(B10/B22)*100</f>
        <v>3.9694947569113439</v>
      </c>
      <c r="G10" s="2">
        <f>(C10/C22)*100</f>
        <v>4.1125862196840464</v>
      </c>
      <c r="I10" s="1" t="s">
        <v>11</v>
      </c>
      <c r="J10" s="2">
        <f t="shared" si="0"/>
        <v>-3.9694947569113439</v>
      </c>
      <c r="K10" s="2">
        <f t="shared" si="1"/>
        <v>4.1125862196840464</v>
      </c>
    </row>
    <row r="11" spans="1:11" x14ac:dyDescent="0.25">
      <c r="A11" s="1" t="s">
        <v>12</v>
      </c>
      <c r="B11" s="2">
        <v>869</v>
      </c>
      <c r="C11" s="2">
        <v>856</v>
      </c>
      <c r="E11" s="1" t="s">
        <v>12</v>
      </c>
      <c r="F11" s="2">
        <f>(B11/B22)*100</f>
        <v>3.3136320305052434</v>
      </c>
      <c r="G11" s="2">
        <f>(C11/C22)*100</f>
        <v>3.1743677223169917</v>
      </c>
      <c r="I11" s="1" t="s">
        <v>12</v>
      </c>
      <c r="J11" s="2">
        <f t="shared" si="0"/>
        <v>-3.3136320305052434</v>
      </c>
      <c r="K11" s="2">
        <f t="shared" si="1"/>
        <v>3.1743677223169917</v>
      </c>
    </row>
    <row r="12" spans="1:11" x14ac:dyDescent="0.25">
      <c r="A12" s="1" t="s">
        <v>13</v>
      </c>
      <c r="B12" s="2">
        <v>761</v>
      </c>
      <c r="C12" s="2">
        <v>778</v>
      </c>
      <c r="E12" s="1" t="s">
        <v>13</v>
      </c>
      <c r="F12" s="2">
        <f>(B12/B22)*100</f>
        <v>2.9018112488083889</v>
      </c>
      <c r="G12" s="2">
        <f>(C12/C22)*100</f>
        <v>2.885114588741378</v>
      </c>
      <c r="I12" s="1" t="s">
        <v>13</v>
      </c>
      <c r="J12" s="2">
        <f t="shared" si="0"/>
        <v>-2.9018112488083889</v>
      </c>
      <c r="K12" s="2">
        <f t="shared" si="1"/>
        <v>2.885114588741378</v>
      </c>
    </row>
    <row r="13" spans="1:11" x14ac:dyDescent="0.25">
      <c r="A13" s="1" t="s">
        <v>14</v>
      </c>
      <c r="B13" s="2">
        <v>516</v>
      </c>
      <c r="C13" s="2">
        <v>490</v>
      </c>
      <c r="E13" s="1" t="s">
        <v>14</v>
      </c>
      <c r="F13" s="2">
        <f>(B13/B22)*100</f>
        <v>1.967588179218303</v>
      </c>
      <c r="G13" s="2">
        <f>(C13/C22)*100</f>
        <v>1.8171030186160348</v>
      </c>
      <c r="I13" s="1" t="s">
        <v>14</v>
      </c>
      <c r="J13" s="2">
        <f t="shared" si="0"/>
        <v>-1.967588179218303</v>
      </c>
      <c r="K13" s="2">
        <f t="shared" si="1"/>
        <v>1.8171030186160348</v>
      </c>
    </row>
    <row r="14" spans="1:11" x14ac:dyDescent="0.25">
      <c r="A14" s="1" t="s">
        <v>15</v>
      </c>
      <c r="B14" s="2">
        <v>452</v>
      </c>
      <c r="C14" s="2">
        <v>418</v>
      </c>
      <c r="E14" s="1" t="s">
        <v>15</v>
      </c>
      <c r="F14" s="2">
        <f>(B14/B22)*100</f>
        <v>1.7235462345090564</v>
      </c>
      <c r="G14" s="2">
        <f>(C14/C22)*100</f>
        <v>1.5501001260846992</v>
      </c>
      <c r="I14" s="1" t="s">
        <v>15</v>
      </c>
      <c r="J14" s="2">
        <f t="shared" si="0"/>
        <v>-1.7235462345090564</v>
      </c>
      <c r="K14" s="2">
        <f t="shared" si="1"/>
        <v>1.5501001260846992</v>
      </c>
    </row>
    <row r="15" spans="1:11" x14ac:dyDescent="0.25">
      <c r="A15" s="1" t="s">
        <v>16</v>
      </c>
      <c r="B15" s="2">
        <v>341</v>
      </c>
      <c r="C15" s="2">
        <v>331</v>
      </c>
      <c r="E15" s="1" t="s">
        <v>16</v>
      </c>
      <c r="F15" s="2">
        <f>(B15/B22)*100</f>
        <v>1.300285986653956</v>
      </c>
      <c r="G15" s="2">
        <f>(C15/C22)*100</f>
        <v>1.2274716309426685</v>
      </c>
      <c r="I15" s="1" t="s">
        <v>16</v>
      </c>
      <c r="J15" s="2">
        <f t="shared" si="0"/>
        <v>-1.300285986653956</v>
      </c>
      <c r="K15" s="2">
        <f t="shared" si="1"/>
        <v>1.2274716309426685</v>
      </c>
    </row>
    <row r="16" spans="1:11" x14ac:dyDescent="0.25">
      <c r="A16" s="1" t="s">
        <v>17</v>
      </c>
      <c r="B16" s="2">
        <v>280</v>
      </c>
      <c r="C16" s="2">
        <v>211</v>
      </c>
      <c r="E16" s="1" t="s">
        <v>17</v>
      </c>
      <c r="F16" s="2">
        <f>(B16/B22)*100</f>
        <v>1.0676835081029552</v>
      </c>
      <c r="G16" s="2">
        <f>(C16/C22)*100</f>
        <v>0.78246681005710894</v>
      </c>
      <c r="I16" s="1" t="s">
        <v>17</v>
      </c>
      <c r="J16" s="2">
        <f t="shared" si="0"/>
        <v>-1.0676835081029552</v>
      </c>
      <c r="K16" s="2">
        <f t="shared" si="1"/>
        <v>0.78246681005710894</v>
      </c>
    </row>
    <row r="17" spans="1:11" x14ac:dyDescent="0.25">
      <c r="A17" s="1" t="s">
        <v>18</v>
      </c>
      <c r="B17" s="2">
        <v>198</v>
      </c>
      <c r="C17" s="2">
        <v>170</v>
      </c>
      <c r="E17" s="1" t="s">
        <v>18</v>
      </c>
      <c r="F17" s="2">
        <f>(B17/B22)*100</f>
        <v>0.75500476644423253</v>
      </c>
      <c r="G17" s="2">
        <f>(C17/C22)*100</f>
        <v>0.63042349625454275</v>
      </c>
      <c r="I17" s="1" t="s">
        <v>18</v>
      </c>
      <c r="J17" s="2">
        <f t="shared" si="0"/>
        <v>-0.75500476644423253</v>
      </c>
      <c r="K17" s="2">
        <f t="shared" si="1"/>
        <v>0.63042349625454275</v>
      </c>
    </row>
    <row r="18" spans="1:11" x14ac:dyDescent="0.25">
      <c r="A18" s="1" t="s">
        <v>19</v>
      </c>
      <c r="B18" s="2">
        <v>114</v>
      </c>
      <c r="C18" s="2">
        <v>91</v>
      </c>
      <c r="E18" s="1" t="s">
        <v>19</v>
      </c>
      <c r="F18" s="2">
        <f>(B18/B22)*100</f>
        <v>0.43469971401334606</v>
      </c>
      <c r="G18" s="2">
        <f>(C18/C22)*100</f>
        <v>0.33746198917154935</v>
      </c>
      <c r="I18" s="1" t="s">
        <v>19</v>
      </c>
      <c r="J18" s="2">
        <f t="shared" si="0"/>
        <v>-0.43469971401334606</v>
      </c>
      <c r="K18" s="2">
        <f t="shared" si="1"/>
        <v>0.33746198917154935</v>
      </c>
    </row>
    <row r="19" spans="1:11" x14ac:dyDescent="0.25">
      <c r="A19" s="1" t="s">
        <v>20</v>
      </c>
      <c r="B19" s="2">
        <v>67</v>
      </c>
      <c r="C19" s="2">
        <v>48</v>
      </c>
      <c r="E19" s="1" t="s">
        <v>20</v>
      </c>
      <c r="F19" s="2">
        <f>(B19/B22)*100</f>
        <v>0.25548141086749282</v>
      </c>
      <c r="G19" s="2">
        <f>(C19/C22)*100</f>
        <v>0.17800192835422385</v>
      </c>
      <c r="I19" s="1" t="s">
        <v>20</v>
      </c>
      <c r="J19" s="2">
        <f t="shared" si="0"/>
        <v>-0.25548141086749282</v>
      </c>
      <c r="K19" s="2">
        <f t="shared" si="1"/>
        <v>0.17800192835422385</v>
      </c>
    </row>
    <row r="20" spans="1:11" x14ac:dyDescent="0.25">
      <c r="A20" s="1" t="s">
        <v>21</v>
      </c>
      <c r="B20" s="2">
        <v>25</v>
      </c>
      <c r="C20" s="2">
        <v>21</v>
      </c>
      <c r="E20" s="1" t="s">
        <v>21</v>
      </c>
      <c r="F20" s="2">
        <f>(B20/B22)*100</f>
        <v>9.532888465204957E-2</v>
      </c>
      <c r="G20" s="2">
        <f>(C20/C22)*100</f>
        <v>7.7875843654972923E-2</v>
      </c>
      <c r="I20" s="1" t="s">
        <v>21</v>
      </c>
      <c r="J20" s="2">
        <f t="shared" si="0"/>
        <v>-9.532888465204957E-2</v>
      </c>
      <c r="K20" s="2">
        <f t="shared" si="1"/>
        <v>7.7875843654972923E-2</v>
      </c>
    </row>
    <row r="21" spans="1:11" x14ac:dyDescent="0.25">
      <c r="A21" s="1" t="s">
        <v>22</v>
      </c>
      <c r="B21" s="2">
        <v>21</v>
      </c>
      <c r="C21" s="2">
        <v>22</v>
      </c>
      <c r="E21" s="1" t="s">
        <v>22</v>
      </c>
      <c r="F21" s="2">
        <f>(B21/B22)*100</f>
        <v>8.0076263107721646E-2</v>
      </c>
      <c r="G21" s="2">
        <f>(C21/C22)*100</f>
        <v>8.158421716235259E-2</v>
      </c>
      <c r="I21" s="1" t="s">
        <v>22</v>
      </c>
      <c r="J21" s="2">
        <f t="shared" si="0"/>
        <v>-8.0076263107721646E-2</v>
      </c>
      <c r="K21" s="2">
        <f t="shared" si="1"/>
        <v>8.158421716235259E-2</v>
      </c>
    </row>
    <row r="22" spans="1:11" x14ac:dyDescent="0.25">
      <c r="A22" s="2"/>
      <c r="B22" s="6">
        <f>SUM(B2:B21)</f>
        <v>26225</v>
      </c>
      <c r="C22" s="6">
        <f>SUM(C2:C21)</f>
        <v>26966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2014-06-16T21:14:29Z</dcterms:modified>
</cp:coreProperties>
</file>