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1" i="1" l="1"/>
  <c r="B20" i="1"/>
  <c r="B17" i="1"/>
  <c r="C15" i="1"/>
  <c r="C16" i="1"/>
  <c r="C14" i="1"/>
  <c r="C5" i="1" l="1"/>
  <c r="C6" i="1"/>
  <c r="C21" i="1" l="1"/>
  <c r="C7" i="1"/>
  <c r="C8" i="1"/>
  <c r="C9" i="1"/>
  <c r="C10" i="1"/>
  <c r="C11" i="1"/>
  <c r="C12" i="1"/>
  <c r="C13" i="1"/>
  <c r="C17" i="1" l="1"/>
  <c r="D14" i="1" s="1"/>
  <c r="B22" i="1"/>
  <c r="C20" i="1"/>
  <c r="C22" i="1" s="1"/>
  <c r="D21" i="1" s="1"/>
  <c r="D15" i="1" l="1"/>
  <c r="D16" i="1"/>
  <c r="D6" i="1"/>
  <c r="D5" i="1"/>
  <c r="D11" i="1"/>
  <c r="D13" i="1"/>
  <c r="D7" i="1"/>
  <c r="D8" i="1"/>
  <c r="D12" i="1"/>
  <c r="D9" i="1"/>
  <c r="D10" i="1"/>
  <c r="D20" i="1"/>
  <c r="D22" i="1" s="1"/>
  <c r="D17" i="1" l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<sst xmlns="http://schemas.openxmlformats.org/spreadsheetml/2006/main" count="28" uniqueCount="23">
  <si>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</si>
  <si>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</si>
  <si>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</si>
  <si>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</si>
  <si>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</si>
  <si>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</si>
  <si>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</si>
  <si>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Húmedo</t>
  </si>
  <si>
    <t>Otras Superficies de Agua</t>
  </si>
  <si>
    <t>Palma Africana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</si>
  <si>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</si>
  <si>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</si>
  <si>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</si>
  <si>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</si>
  <si>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</si>
  <si>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</si>
  <si>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Zona Urbana Discontinua</t>
  </si>
  <si>
    <t>Zona Urbana Continua</t>
  </si>
  <si>
    <t>Agricultura Tecnificada</t>
  </si>
  <si>
    <t>Vegetación Secundaria Decidua</t>
  </si>
  <si>
    <t>Tocoa</t>
  </si>
  <si>
    <t>0209</t>
  </si>
  <si>
    <t>Cafetales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</si>
</sst>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4" applyNumberFormat="0" applyAlignment="0" applyProtection="0"/>
    <xf numFmtId="0" fontId="12" fillId="7" borderId="15" applyNumberFormat="0" applyAlignment="0" applyProtection="0"/>
    <xf numFmtId="0" fontId="13" fillId="7" borderId="14" applyNumberFormat="0" applyAlignment="0" applyProtection="0"/>
    <xf numFmtId="0" fontId="14" fillId="0" borderId="16" applyNumberFormat="0" applyFill="0" applyAlignment="0" applyProtection="0"/>
    <xf numFmtId="0" fontId="15" fillId="8" borderId="17" applyNumberFormat="0" applyAlignment="0" applyProtection="0"/>
    <xf numFmtId="0" fontId="16" fillId="0" borderId="0" applyNumberFormat="0" applyFill="0" applyBorder="0" applyAlignment="0" applyProtection="0"/>
    <xf numFmtId="0" fontId="3" fillId="9" borderId="1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5">
    <xf numFmtId="0" fontId="0" fillId="0" borderId="0" xfId="0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2" fontId="0" fillId="0" borderId="0" xfId="0" applyNumberFormat="1"/>
    <xf numFmtId="0" fontId="1" fillId="2" borderId="1" xfId="0" applyFont="1" applyFill="1" applyBorder="1"/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10" fontId="1" fillId="2" borderId="22" xfId="0" applyNumberFormat="1" applyFont="1" applyFill="1" applyBorder="1"/>
    <xf numFmtId="43" fontId="1" fillId="2" borderId="21" xfId="1" applyFont="1" applyFill="1" applyBorder="1"/>
    <xf numFmtId="0" fontId="1" fillId="2" borderId="20" xfId="0" applyNumberFormat="1" applyFont="1" applyFill="1" applyBorder="1" applyAlignment="1"/>
    <xf numFmtId="0" fontId="1" fillId="2" borderId="20" xfId="0" applyFont="1" applyFill="1" applyBorder="1" applyAlignment="1">
      <alignment horizontal="left"/>
    </xf>
    <xf numFmtId="0" fontId="0" fillId="0" borderId="1" xfId="0" applyBorder="1"/>
    <xf numFmtId="0" fontId="1" fillId="2" borderId="21" xfId="0" applyFont="1" applyFill="1" applyBorder="1"/>
    <xf numFmtId="10" fontId="0" fillId="0" borderId="1" xfId="0" applyNumberFormat="1" applyBorder="1"/>
    <xf numFmtId="1" fontId="0" fillId="0" borderId="1" xfId="0" applyNumberFormat="1" applyBorder="1"/>
    <xf numFmtId="0" fontId="1" fillId="2" borderId="22" xfId="0" applyFont="1" applyFill="1" applyBorder="1"/>
    <xf numFmtId="10" fontId="0" fillId="0" borderId="23" xfId="0" applyNumberFormat="1" applyBorder="1"/>
    <xf numFmtId="43" fontId="0" fillId="0" borderId="23" xfId="1" applyFont="1" applyBorder="1"/>
    <xf numFmtId="1" fontId="1" fillId="2" borderId="20" xfId="0" applyNumberFormat="1" applyFont="1" applyFill="1" applyBorder="1"/>
    <xf numFmtId="1" fontId="0" fillId="0" borderId="23" xfId="0" applyNumberFormat="1" applyBorder="1"/>
    <xf numFmtId="43" fontId="0" fillId="0" borderId="1" xfId="1" applyNumberFormat="1" applyFont="1" applyBorder="1"/>
    <xf numFmtId="43" fontId="0" fillId="0" borderId="1" xfId="0" applyNumberFormat="1" applyBorder="1"/>
    <xf numFmtId="43" fontId="0" fillId="0" borderId="23" xfId="1" applyNumberFormat="1" applyFont="1" applyBorder="1"/>
    <xf numFmtId="2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FF6600"/>
      <color rgb="FF009999"/>
      <color rgb="FF006600"/>
      <color rgb="FF666633"/>
      <color rgb="FF003300"/>
      <color rgb="FFFF66FF"/>
      <color rgb="FF9900FF"/>
      <color rgb="FF808000"/>
      <color rgb="FF0092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8720382911102098E-2"/>
          <c:y val="0.33415115865861184"/>
          <c:w val="0.5427974244843381"/>
          <c:h val="0.66350100745561247"/>
        </c:manualLayout>
      </c:layout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FF66FF"/>
              </a:solidFill>
            </c:spPr>
          </c:dPt>
          <c:dPt>
            <c:idx val="2"/>
            <c:bubble3D val="0"/>
            <c:spPr>
              <a:solidFill>
                <a:srgbClr val="006600"/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4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5"/>
            <c:bubble3D val="0"/>
            <c:spPr>
              <a:solidFill>
                <a:srgbClr val="009999"/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9"/>
            <c:bubble3D val="0"/>
            <c:spPr>
              <a:solidFill>
                <a:srgbClr val="FF66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00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Agricultura Tecnificada</c:v>
                </c:pt>
                <c:pt idx="2">
                  <c:v>Bosque Latifoliado Húmedo</c:v>
                </c:pt>
                <c:pt idx="3">
                  <c:v>Cafetales</c:v>
                </c:pt>
                <c:pt idx="4">
                  <c:v>Otras Superficies de Agua</c:v>
                </c:pt>
                <c:pt idx="5">
                  <c:v>Palma Africana</c:v>
                </c:pt>
                <c:pt idx="6">
                  <c:v>Pastos/Cultivos</c:v>
                </c:pt>
                <c:pt idx="7">
                  <c:v>Suelo Desnudo Continental</c:v>
                </c:pt>
                <c:pt idx="8">
                  <c:v>Vegetación Secundaria Decidua</c:v>
                </c:pt>
                <c:pt idx="9">
                  <c:v>Vegetación Secundaria Húmeda</c:v>
                </c:pt>
                <c:pt idx="10">
                  <c:v>Zona Urbana Continua</c:v>
                </c:pt>
                <c:pt idx="11">
                  <c:v>Zona Urbana Discontinua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1.1082080452517287E-2</c:v>
                </c:pt>
                <c:pt idx="1">
                  <c:v>1.031990185806294E-3</c:v>
                </c:pt>
                <c:pt idx="2">
                  <c:v>0.39223092233868156</c:v>
                </c:pt>
                <c:pt idx="3">
                  <c:v>2.1809661792440151E-4</c:v>
                </c:pt>
                <c:pt idx="4">
                  <c:v>3.9663775218013739E-3</c:v>
                </c:pt>
                <c:pt idx="5">
                  <c:v>0.12803051627728559</c:v>
                </c:pt>
                <c:pt idx="6">
                  <c:v>0.32433663292224307</c:v>
                </c:pt>
                <c:pt idx="7">
                  <c:v>4.631184964512561E-3</c:v>
                </c:pt>
                <c:pt idx="8">
                  <c:v>1.47331282373332E-5</c:v>
                </c:pt>
                <c:pt idx="9">
                  <c:v>0.11712981057961235</c:v>
                </c:pt>
                <c:pt idx="10">
                  <c:v>9.1992280490847522E-3</c:v>
                </c:pt>
                <c:pt idx="11">
                  <c:v>8.1284269622935341E-3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25823612519677"/>
          <c:y val="3.2553222513852433E-2"/>
          <c:w val="0.29507524298773286"/>
          <c:h val="0.9674467774861476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0.39223092233868156</c:v>
                </c:pt>
                <c:pt idx="1">
                  <c:v>0.60776907766131838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13</xdr:col>
      <xdr:colOff>10584</xdr:colOff>
      <xdr:row>16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70906</xdr:colOff>
      <xdr:row>17</xdr:row>
      <xdr:rowOff>127000</xdr:rowOff>
    </xdr:from>
    <xdr:to>
      <xdr:col>12</xdr:col>
      <xdr:colOff>359832</xdr:colOff>
      <xdr:row>27</xdr:row>
      <xdr:rowOff>84666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="90" zoomScaleNormal="90" workbookViewId="0">
      <selection activeCell="C2" sqref="C2"/>
    </sheetView>
  </sheetViews>
  <sheetFormatPr baseColWidth="10" defaultColWidth="9.140625" defaultRowHeight="15" x14ac:dyDescent="0.25"/>
  <cols>
    <col min="1" max="1" width="32.5703125" bestFit="1" customWidth="1"/>
    <col min="2" max="2" width="18.28515625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5" t="s">
        <v>0</v>
      </c>
      <c r="B1" s="20" t="s">
        <v>20</v>
      </c>
      <c r="D1" s="29"/>
    </row>
    <row r="2" spans="1:15" x14ac:dyDescent="0.25">
      <c r="A2" s="12" t="s">
        <v>1</v>
      </c>
      <c r="B2" s="1" t="s">
        <v>21</v>
      </c>
    </row>
    <row r="3" spans="1:15" ht="15.75" thickBot="1" x14ac:dyDescent="0.3"/>
    <row r="4" spans="1:15" ht="15.75" thickBot="1" x14ac:dyDescent="0.3">
      <c r="A4" s="27" t="s">
        <v>2</v>
      </c>
      <c r="B4" s="21" t="s">
        <v>3</v>
      </c>
      <c r="C4" s="21" t="s">
        <v>4</v>
      </c>
      <c r="D4" s="24" t="s">
        <v>5</v>
      </c>
    </row>
    <row r="5" spans="1:15" x14ac:dyDescent="0.25">
      <c r="A5" s="28" t="s">
        <v>6</v>
      </c>
      <c r="B5" s="31">
        <v>983.86111991999996</v>
      </c>
      <c r="C5" s="26">
        <f>B5/100</f>
        <v>9.8386111991999989</v>
      </c>
      <c r="D5" s="25">
        <f>C5/C$17</f>
        <v>1.1082080452517287E-2</v>
      </c>
      <c r="N5" s="34"/>
      <c r="O5" s="33"/>
    </row>
    <row r="6" spans="1:15" x14ac:dyDescent="0.25">
      <c r="A6" s="23" t="s">
        <v>18</v>
      </c>
      <c r="B6" s="29">
        <v>91.619531576599996</v>
      </c>
      <c r="C6" s="14">
        <f t="shared" ref="C6:C16" si="0">B6/100</f>
        <v>0.916195315766</v>
      </c>
      <c r="D6" s="22">
        <f>C6/C$17</f>
        <v>1.031990185806294E-3</v>
      </c>
      <c r="N6" s="34"/>
      <c r="O6" s="33"/>
    </row>
    <row r="7" spans="1:15" x14ac:dyDescent="0.25">
      <c r="A7" s="23" t="s">
        <v>7</v>
      </c>
      <c r="B7" s="29">
        <v>34822.049539599997</v>
      </c>
      <c r="C7" s="14">
        <f t="shared" si="0"/>
        <v>348.22049539599999</v>
      </c>
      <c r="D7" s="22">
        <f>C7/C$17</f>
        <v>0.39223092233868156</v>
      </c>
      <c r="N7" s="34"/>
      <c r="O7" s="33"/>
    </row>
    <row r="8" spans="1:15" x14ac:dyDescent="0.25">
      <c r="A8" s="23" t="s">
        <v>22</v>
      </c>
      <c r="B8" s="29">
        <v>19.362500000000001</v>
      </c>
      <c r="C8" s="14">
        <f t="shared" si="0"/>
        <v>0.19362500000000002</v>
      </c>
      <c r="D8" s="22">
        <f>C8/C$17</f>
        <v>2.1809661792440151E-4</v>
      </c>
      <c r="N8" s="34"/>
      <c r="O8" s="33"/>
    </row>
    <row r="9" spans="1:15" x14ac:dyDescent="0.25">
      <c r="A9" s="23" t="s">
        <v>8</v>
      </c>
      <c r="B9" s="29">
        <v>352.13285513900001</v>
      </c>
      <c r="C9" s="14">
        <f t="shared" si="0"/>
        <v>3.5213285513900003</v>
      </c>
      <c r="D9" s="22">
        <f>C9/C$17</f>
        <v>3.9663775218013739E-3</v>
      </c>
      <c r="N9" s="34"/>
      <c r="O9" s="33"/>
    </row>
    <row r="10" spans="1:15" x14ac:dyDescent="0.25">
      <c r="A10" s="23" t="s">
        <v>9</v>
      </c>
      <c r="B10" s="29">
        <v>11366.480117900001</v>
      </c>
      <c r="C10" s="14">
        <f t="shared" si="0"/>
        <v>113.66480117900001</v>
      </c>
      <c r="D10" s="22">
        <f>C10/C$17</f>
        <v>0.12803051627728559</v>
      </c>
      <c r="N10" s="34"/>
      <c r="O10" s="33"/>
    </row>
    <row r="11" spans="1:15" x14ac:dyDescent="0.25">
      <c r="A11" s="23" t="s">
        <v>10</v>
      </c>
      <c r="B11" s="29">
        <v>28794.431177900002</v>
      </c>
      <c r="C11" s="14">
        <f t="shared" si="0"/>
        <v>287.94431177900003</v>
      </c>
      <c r="D11" s="22">
        <f>C11/C$17</f>
        <v>0.32433663292224307</v>
      </c>
      <c r="N11" s="34"/>
      <c r="O11" s="33"/>
    </row>
    <row r="12" spans="1:15" x14ac:dyDescent="0.25">
      <c r="A12" s="23" t="s">
        <v>11</v>
      </c>
      <c r="B12" s="29">
        <v>411.15410100700001</v>
      </c>
      <c r="C12" s="14">
        <f t="shared" si="0"/>
        <v>4.1115410100699998</v>
      </c>
      <c r="D12" s="22">
        <f>C12/C$17</f>
        <v>4.631184964512561E-3</v>
      </c>
      <c r="N12" s="34"/>
      <c r="O12" s="33"/>
    </row>
    <row r="13" spans="1:15" x14ac:dyDescent="0.25">
      <c r="A13" s="23" t="s">
        <v>19</v>
      </c>
      <c r="B13" s="29">
        <v>1.3079991712400001</v>
      </c>
      <c r="C13" s="14">
        <f t="shared" si="0"/>
        <v>1.3079991712400001E-2</v>
      </c>
      <c r="D13" s="22">
        <f>C13/C$17</f>
        <v>1.47331282373332E-5</v>
      </c>
      <c r="N13" s="34"/>
      <c r="O13" s="33"/>
    </row>
    <row r="14" spans="1:15" x14ac:dyDescent="0.25">
      <c r="A14" s="20" t="s">
        <v>12</v>
      </c>
      <c r="B14" s="30">
        <v>10398.7213508</v>
      </c>
      <c r="C14" s="14">
        <f t="shared" si="0"/>
        <v>103.98721350800001</v>
      </c>
      <c r="D14" s="22">
        <f>C14/C$17</f>
        <v>0.11712981057961235</v>
      </c>
      <c r="N14" s="34"/>
      <c r="O14" s="33"/>
    </row>
    <row r="15" spans="1:15" x14ac:dyDescent="0.25">
      <c r="A15" s="20" t="s">
        <v>17</v>
      </c>
      <c r="B15" s="30">
        <v>816.70249999999999</v>
      </c>
      <c r="C15" s="14">
        <f t="shared" si="0"/>
        <v>8.1670250000000006</v>
      </c>
      <c r="D15" s="22">
        <f>C15/C$17</f>
        <v>9.1992280490847522E-3</v>
      </c>
      <c r="N15" s="34"/>
      <c r="O15" s="33"/>
    </row>
    <row r="16" spans="1:15" ht="15.75" thickBot="1" x14ac:dyDescent="0.3">
      <c r="A16" s="20" t="s">
        <v>16</v>
      </c>
      <c r="B16" s="30">
        <v>721.63735758600001</v>
      </c>
      <c r="C16" s="14">
        <f t="shared" si="0"/>
        <v>7.2163735758600005</v>
      </c>
      <c r="D16" s="22">
        <f>C16/C$17</f>
        <v>8.1284269622935341E-3</v>
      </c>
      <c r="N16" s="34"/>
      <c r="O16" s="33"/>
    </row>
    <row r="17" spans="1:15" ht="15.75" thickBot="1" x14ac:dyDescent="0.3">
      <c r="A17" s="18" t="s">
        <v>13</v>
      </c>
      <c r="B17" s="17">
        <f>SUM(B5:B16)</f>
        <v>88779.460150599858</v>
      </c>
      <c r="C17" s="17">
        <f>SUM(C5:C16)</f>
        <v>887.79460150599834</v>
      </c>
      <c r="D17" s="16">
        <f>SUM(D5:D16)</f>
        <v>1.0000000000000002</v>
      </c>
      <c r="O17" s="32"/>
    </row>
    <row r="18" spans="1:15" ht="15.75" thickBot="1" x14ac:dyDescent="0.3">
      <c r="C18" s="4"/>
      <c r="D18" s="4"/>
    </row>
    <row r="19" spans="1:15" ht="15.75" thickBot="1" x14ac:dyDescent="0.3">
      <c r="A19" s="8" t="s">
        <v>2</v>
      </c>
      <c r="B19" s="9" t="s">
        <v>3</v>
      </c>
      <c r="C19" s="10" t="s">
        <v>4</v>
      </c>
      <c r="D19" s="11" t="s">
        <v>5</v>
      </c>
    </row>
    <row r="20" spans="1:15" x14ac:dyDescent="0.25">
      <c r="A20" s="6" t="s">
        <v>14</v>
      </c>
      <c r="B20" s="13">
        <f>B7</f>
        <v>34822.049539599997</v>
      </c>
      <c r="C20" s="13">
        <f>B20/100</f>
        <v>348.22049539599999</v>
      </c>
      <c r="D20" s="2">
        <f>C20/C$22</f>
        <v>0.39223092233868156</v>
      </c>
    </row>
    <row r="21" spans="1:15" ht="15.75" thickBot="1" x14ac:dyDescent="0.3">
      <c r="A21" s="7" t="s">
        <v>15</v>
      </c>
      <c r="B21" s="15">
        <f>B5+B6+B8+B9+B10+B11+B12+B13+B14+B15+B16</f>
        <v>53957.410610999832</v>
      </c>
      <c r="C21" s="15">
        <f>B21/100</f>
        <v>539.5741061099983</v>
      </c>
      <c r="D21" s="3">
        <f>C21/C$22</f>
        <v>0.60776907766131838</v>
      </c>
    </row>
    <row r="22" spans="1:15" ht="15.75" thickBot="1" x14ac:dyDescent="0.3">
      <c r="A22" s="19" t="s">
        <v>13</v>
      </c>
      <c r="B22" s="17">
        <f>SUM(B20:B21)</f>
        <v>88779.460150599829</v>
      </c>
      <c r="C22" s="17">
        <f>SUM(C20:C21)</f>
        <v>887.79460150599834</v>
      </c>
      <c r="D22" s="16">
        <f>SUM(D20:D21)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2014-11-26T16:14:58Z</dcterms:modified>
</cp:coreProperties>
</file>