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D18" i="1"/>
  <c r="C18" i="1"/>
  <c r="D14" i="1" s="1"/>
  <c r="D16" i="1"/>
  <c r="D17" i="1"/>
  <c r="C14" i="1"/>
  <c r="C15" i="1"/>
  <c r="C16" i="1"/>
  <c r="C17" i="1"/>
  <c r="D15" i="1" l="1"/>
  <c r="B18" i="1"/>
  <c r="C6" i="1"/>
  <c r="C7" i="1"/>
  <c r="C8" i="1"/>
  <c r="C9" i="1"/>
  <c r="C10" i="1"/>
  <c r="C11" i="1"/>
  <c r="C12" i="1"/>
  <c r="C13" i="1"/>
  <c r="C5" i="1" l="1"/>
  <c r="C22" i="1" l="1"/>
  <c r="D12" i="1" l="1"/>
  <c r="D7" i="1"/>
  <c r="D10" i="1"/>
  <c r="D11" i="1"/>
  <c r="D6" i="1"/>
  <c r="D8" i="1"/>
  <c r="D13" i="1"/>
  <c r="D9" i="1"/>
  <c r="B23" i="1"/>
  <c r="C21" i="1"/>
  <c r="C23" i="1" s="1"/>
  <c r="D22" i="1" s="1"/>
  <c r="D5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<sst xmlns="http://schemas.openxmlformats.org/spreadsheetml/2006/main" count="29" uniqueCount="24">
  <si>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</si>
  <si>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</si>
  <si>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</si>
  <si>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</si>
  <si>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</si>
  <si>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</si>
  <si>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</si>
  <si>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</si>
  <si>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</si>
  <si>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</si>
  <si>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</si>
  <si>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</si>
  <si>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</si>
  <si>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</si>
  <si>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</si>
  <si>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Agricultura Tecnificada</t>
  </si>
  <si>
    <t>Vegetación Secundaria Decidua</t>
  </si>
  <si>
    <t>Zona Urbana Discontinua</t>
  </si>
  <si>
    <t>Bosque Latifoliado Deciduo</t>
  </si>
  <si>
    <t>Cafetales</t>
  </si>
  <si>
    <t>Bosque Latifoliado Húmedo</t>
  </si>
  <si>
    <t>Bosque Mixto</t>
  </si>
  <si>
    <t>Ajuterique</t>
  </si>
  <si>
    <t>0302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</si>
</sst>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0" fontId="1" fillId="2" borderId="11" xfId="0" applyNumberFormat="1" applyFont="1" applyFill="1" applyBorder="1" applyAlignment="1"/>
    <xf numFmtId="0" fontId="1" fillId="2" borderId="10" xfId="0" applyFont="1" applyFill="1" applyBorder="1"/>
    <xf numFmtId="1" fontId="0" fillId="0" borderId="0" xfId="0" applyNumberFormat="1" applyBorder="1"/>
    <xf numFmtId="2" fontId="0" fillId="0" borderId="0" xfId="0" applyNumberFormat="1" applyBorder="1"/>
    <xf numFmtId="0" fontId="0" fillId="0" borderId="0" xfId="0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666633"/>
      <color rgb="FF006600"/>
      <color rgb="FF808000"/>
      <color rgb="FFFD6E5F"/>
      <color rgb="FF003300"/>
      <color rgb="FF33669B"/>
      <color rgb="FF00CCFF"/>
      <color rgb="FF9900FF"/>
      <color rgb="FF0099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FF00"/>
              </a:solidFill>
            </c:spPr>
          </c:dPt>
          <c:dPt>
            <c:idx val="1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Hoja1!$A$5:$A$13</c:f>
              <c:strCache>
                <c:ptCount val="9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8.3691197908517131E-2</c:v>
                </c:pt>
                <c:pt idx="1">
                  <c:v>2.2842956127803397E-2</c:v>
                </c:pt>
                <c:pt idx="2">
                  <c:v>3.8352409462969597E-2</c:v>
                </c:pt>
                <c:pt idx="3">
                  <c:v>0.1593941130300989</c:v>
                </c:pt>
                <c:pt idx="4">
                  <c:v>1.5454365024637744E-3</c:v>
                </c:pt>
                <c:pt idx="5">
                  <c:v>2.1819436467764016E-2</c:v>
                </c:pt>
                <c:pt idx="6">
                  <c:v>0.11740887788728213</c:v>
                </c:pt>
                <c:pt idx="7">
                  <c:v>1.1236735971065859E-3</c:v>
                </c:pt>
                <c:pt idx="8">
                  <c:v>0.44134904830295513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0.22111139546329628</c:v>
                </c:pt>
                <c:pt idx="1">
                  <c:v>0.77888860453670372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13</xdr:col>
      <xdr:colOff>910167</xdr:colOff>
      <xdr:row>14</xdr:row>
      <xdr:rowOff>31749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70910</xdr:colOff>
      <xdr:row>14</xdr:row>
      <xdr:rowOff>127000</xdr:rowOff>
    </xdr:from>
    <xdr:to>
      <xdr:col>12</xdr:col>
      <xdr:colOff>338667</xdr:colOff>
      <xdr:row>25</xdr:row>
      <xdr:rowOff>74083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E7" sqref="E7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26" t="s">
        <v>22</v>
      </c>
      <c r="D1" s="1"/>
    </row>
    <row r="2" spans="1:15" x14ac:dyDescent="0.25">
      <c r="A2" s="14" t="s">
        <v>1</v>
      </c>
      <c r="B2" s="2" t="s">
        <v>23</v>
      </c>
    </row>
    <row r="3" spans="1:15" ht="15.75" thickBot="1" x14ac:dyDescent="0.3"/>
    <row r="4" spans="1:15" x14ac:dyDescent="0.25">
      <c r="A4" s="10" t="s">
        <v>2</v>
      </c>
      <c r="B4" s="11" t="s">
        <v>3</v>
      </c>
      <c r="C4" s="11" t="s">
        <v>4</v>
      </c>
      <c r="D4" s="23" t="s">
        <v>5</v>
      </c>
    </row>
    <row r="5" spans="1:15" x14ac:dyDescent="0.25">
      <c r="A5" s="20" t="s">
        <v>15</v>
      </c>
      <c r="B5" s="21">
        <v>516.10043736900002</v>
      </c>
      <c r="C5" s="16">
        <f>B5/100</f>
        <v>5.16100437369</v>
      </c>
      <c r="D5" s="19">
        <f>C5/C$18</f>
        <v>8.3691197908517131E-2</v>
      </c>
      <c r="N5" s="24"/>
      <c r="O5" s="25"/>
    </row>
    <row r="6" spans="1:15" x14ac:dyDescent="0.25">
      <c r="A6" s="20" t="s">
        <v>6</v>
      </c>
      <c r="B6" s="21">
        <v>140.86618357699999</v>
      </c>
      <c r="C6" s="16">
        <f t="shared" ref="C6:C17" si="0">B6/100</f>
        <v>1.4086618357699998</v>
      </c>
      <c r="D6" s="19">
        <f>C6/C$18</f>
        <v>2.2842956127803397E-2</v>
      </c>
      <c r="N6" s="24"/>
      <c r="O6" s="25"/>
    </row>
    <row r="7" spans="1:15" x14ac:dyDescent="0.25">
      <c r="A7" s="20" t="s">
        <v>7</v>
      </c>
      <c r="B7" s="21">
        <v>236.508686608</v>
      </c>
      <c r="C7" s="16">
        <f t="shared" si="0"/>
        <v>2.36508686608</v>
      </c>
      <c r="D7" s="19">
        <f>C7/C$18</f>
        <v>3.8352409462969597E-2</v>
      </c>
      <c r="N7" s="24"/>
      <c r="O7" s="25"/>
    </row>
    <row r="8" spans="1:15" x14ac:dyDescent="0.25">
      <c r="A8" s="20" t="s">
        <v>18</v>
      </c>
      <c r="B8" s="21">
        <v>982.93934732299999</v>
      </c>
      <c r="C8" s="16">
        <f t="shared" si="0"/>
        <v>9.8293934732300006</v>
      </c>
      <c r="D8" s="19">
        <f>C8/C$18</f>
        <v>0.1593941130300989</v>
      </c>
      <c r="N8" s="24"/>
      <c r="O8" s="25"/>
    </row>
    <row r="9" spans="1:15" x14ac:dyDescent="0.25">
      <c r="A9" s="20" t="s">
        <v>20</v>
      </c>
      <c r="B9" s="21">
        <v>9.5302788677900008</v>
      </c>
      <c r="C9" s="16">
        <f t="shared" si="0"/>
        <v>9.5302788677900013E-2</v>
      </c>
      <c r="D9" s="19">
        <f>C9/C$18</f>
        <v>1.5454365024637744E-3</v>
      </c>
      <c r="N9" s="24"/>
      <c r="O9" s="25"/>
    </row>
    <row r="10" spans="1:15" x14ac:dyDescent="0.25">
      <c r="A10" s="20" t="s">
        <v>21</v>
      </c>
      <c r="B10" s="21">
        <v>134.55442131999999</v>
      </c>
      <c r="C10" s="16">
        <f t="shared" si="0"/>
        <v>1.3455442131999999</v>
      </c>
      <c r="D10" s="19">
        <f>C10/C$18</f>
        <v>2.1819436467764016E-2</v>
      </c>
      <c r="N10" s="24"/>
      <c r="O10" s="25"/>
    </row>
    <row r="11" spans="1:15" x14ac:dyDescent="0.25">
      <c r="A11" s="20" t="s">
        <v>19</v>
      </c>
      <c r="B11" s="21">
        <v>724.02803093900002</v>
      </c>
      <c r="C11" s="16">
        <f t="shared" si="0"/>
        <v>7.2402803093900001</v>
      </c>
      <c r="D11" s="19">
        <f>C11/C$18</f>
        <v>0.11740887788728213</v>
      </c>
      <c r="N11" s="24"/>
      <c r="O11" s="25"/>
    </row>
    <row r="12" spans="1:15" x14ac:dyDescent="0.25">
      <c r="A12" s="20" t="s">
        <v>8</v>
      </c>
      <c r="B12" s="21">
        <v>6.9293838470400004</v>
      </c>
      <c r="C12" s="16">
        <f t="shared" si="0"/>
        <v>6.9293838470400007E-2</v>
      </c>
      <c r="D12" s="19">
        <f>C12/C$18</f>
        <v>1.1236735971065859E-3</v>
      </c>
      <c r="N12" s="24"/>
      <c r="O12" s="25"/>
    </row>
    <row r="13" spans="1:15" x14ac:dyDescent="0.25">
      <c r="A13" s="20" t="s">
        <v>9</v>
      </c>
      <c r="B13" s="21">
        <v>2721.6773394799998</v>
      </c>
      <c r="C13" s="16">
        <f t="shared" si="0"/>
        <v>27.216773394799997</v>
      </c>
      <c r="D13" s="19">
        <f>C13/C$18</f>
        <v>0.44134904830295513</v>
      </c>
      <c r="N13" s="24"/>
      <c r="O13" s="25"/>
    </row>
    <row r="14" spans="1:15" x14ac:dyDescent="0.25">
      <c r="A14" s="1" t="s">
        <v>10</v>
      </c>
      <c r="B14" s="21">
        <v>2.2475000000100001</v>
      </c>
      <c r="C14" s="16">
        <f t="shared" si="0"/>
        <v>2.2475000000100002E-2</v>
      </c>
      <c r="D14" s="19">
        <f t="shared" ref="D14:D17" si="1">C14/C$18</f>
        <v>3.6445612846040836E-4</v>
      </c>
      <c r="N14" s="24"/>
      <c r="O14" s="25"/>
    </row>
    <row r="15" spans="1:15" x14ac:dyDescent="0.25">
      <c r="A15" s="1" t="s">
        <v>16</v>
      </c>
      <c r="B15" s="21">
        <v>561.73616292199995</v>
      </c>
      <c r="C15" s="16">
        <f t="shared" si="0"/>
        <v>5.6173616292199995</v>
      </c>
      <c r="D15" s="19">
        <f t="shared" si="1"/>
        <v>9.1091518199709162E-2</v>
      </c>
      <c r="N15" s="24"/>
      <c r="O15" s="25"/>
    </row>
    <row r="16" spans="1:15" x14ac:dyDescent="0.25">
      <c r="A16" s="1" t="s">
        <v>11</v>
      </c>
      <c r="B16" s="21">
        <v>15.022185285600001</v>
      </c>
      <c r="C16" s="16">
        <f t="shared" si="0"/>
        <v>0.15022185285600001</v>
      </c>
      <c r="D16" s="19">
        <f t="shared" si="1"/>
        <v>2.4360077820602135E-3</v>
      </c>
      <c r="N16" s="24"/>
      <c r="O16" s="25"/>
    </row>
    <row r="17" spans="1:15" x14ac:dyDescent="0.25">
      <c r="A17" s="1" t="s">
        <v>17</v>
      </c>
      <c r="B17" s="21">
        <v>114.58307028999999</v>
      </c>
      <c r="C17" s="16">
        <f t="shared" si="0"/>
        <v>1.1458307028999999</v>
      </c>
      <c r="D17" s="19">
        <f t="shared" si="1"/>
        <v>1.8580868602809532E-2</v>
      </c>
      <c r="N17" s="24"/>
      <c r="O17" s="25"/>
    </row>
    <row r="18" spans="1:15" ht="15.75" thickBot="1" x14ac:dyDescent="0.3">
      <c r="A18" s="22" t="s">
        <v>12</v>
      </c>
      <c r="B18" s="18">
        <f>SUM(B5:B13)</f>
        <v>5473.1341093308292</v>
      </c>
      <c r="C18" s="18">
        <f>SUM(C5:C17)</f>
        <v>61.6672302782844</v>
      </c>
      <c r="D18" s="5">
        <f>SUM(D5:D17)</f>
        <v>0.99999999999999989</v>
      </c>
    </row>
    <row r="19" spans="1:15" ht="15.75" thickBot="1" x14ac:dyDescent="0.3">
      <c r="B19" s="16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13</v>
      </c>
      <c r="B21" s="15">
        <f>SUM(B7:B10)</f>
        <v>1363.5327341187901</v>
      </c>
      <c r="C21" s="15">
        <f>B21/100</f>
        <v>13.635327341187901</v>
      </c>
      <c r="D21" s="3">
        <f>C21/C$23</f>
        <v>0.22111139546329628</v>
      </c>
    </row>
    <row r="22" spans="1:15" ht="15.75" thickBot="1" x14ac:dyDescent="0.3">
      <c r="A22" s="9" t="s">
        <v>14</v>
      </c>
      <c r="B22" s="17">
        <f>B5+B6+B11+B12+B13+B14+B15+B16+B17</f>
        <v>4803.1902937096502</v>
      </c>
      <c r="C22" s="17">
        <f>B22/100</f>
        <v>48.031902937096504</v>
      </c>
      <c r="D22" s="4">
        <f>C22/C$23</f>
        <v>0.77888860453670372</v>
      </c>
    </row>
    <row r="23" spans="1:15" ht="15.75" thickBot="1" x14ac:dyDescent="0.3">
      <c r="A23" s="7" t="s">
        <v>12</v>
      </c>
      <c r="B23" s="18">
        <f>SUM(B21:B22)</f>
        <v>6166.7230278284405</v>
      </c>
      <c r="C23" s="18">
        <f>SUM(C21:C22)</f>
        <v>61.667230278284407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2014-11-25T21:23:51Z</dcterms:modified>
</cp:coreProperties>
</file>