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<sst xmlns="http://schemas.openxmlformats.org/spreadsheetml/2006/main" count="69" uniqueCount="26">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</sst>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El</a:t>
            </a:r>
            <a:r>
              <a:rPr lang="es-HN" baseline="0"/>
              <a:t> Rosario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452595243776346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-16.79596223946163</c:v>
                </c:pt>
                <c:pt idx="1">
                  <c:v>-15.879988783998506</c:v>
                </c:pt>
                <c:pt idx="2">
                  <c:v>-13.711561828208243</c:v>
                </c:pt>
                <c:pt idx="3">
                  <c:v>-11.748761566501543</c:v>
                </c:pt>
                <c:pt idx="4">
                  <c:v>-8.5895878119450408</c:v>
                </c:pt>
                <c:pt idx="5">
                  <c:v>-6.1874941583325542</c:v>
                </c:pt>
                <c:pt idx="6">
                  <c:v>-5.0939340125245351</c:v>
                </c:pt>
                <c:pt idx="7">
                  <c:v>-4.7013739601831945</c:v>
                </c:pt>
                <c:pt idx="8">
                  <c:v>-3.9349471913262919</c:v>
                </c:pt>
                <c:pt idx="9">
                  <c:v>-3.1217870829049446</c:v>
                </c:pt>
                <c:pt idx="10">
                  <c:v>-2.6544536872604918</c:v>
                </c:pt>
                <c:pt idx="11">
                  <c:v>-1.9814935975324794</c:v>
                </c:pt>
                <c:pt idx="12">
                  <c:v>-1.7291335638844754</c:v>
                </c:pt>
                <c:pt idx="13">
                  <c:v>-1.1589868211982428</c:v>
                </c:pt>
                <c:pt idx="14">
                  <c:v>-1.0655201420693523</c:v>
                </c:pt>
                <c:pt idx="15">
                  <c:v>-0.92532012337601643</c:v>
                </c:pt>
                <c:pt idx="16">
                  <c:v>-0.44864005981867466</c:v>
                </c:pt>
                <c:pt idx="17">
                  <c:v>-0.19628002617067017</c:v>
                </c:pt>
                <c:pt idx="18">
                  <c:v>-3.7386671651556222E-2</c:v>
                </c:pt>
                <c:pt idx="19">
                  <c:v>-3.7386671651556222E-2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18.277183780512406</c:v>
                </c:pt>
                <c:pt idx="1">
                  <c:v>16.340528545491225</c:v>
                </c:pt>
                <c:pt idx="2">
                  <c:v>13.798668549525923</c:v>
                </c:pt>
                <c:pt idx="3">
                  <c:v>10.15735323784547</c:v>
                </c:pt>
                <c:pt idx="4">
                  <c:v>8.5535606213435553</c:v>
                </c:pt>
                <c:pt idx="5">
                  <c:v>6.1529150695985475</c:v>
                </c:pt>
                <c:pt idx="6">
                  <c:v>5.1038934839620733</c:v>
                </c:pt>
                <c:pt idx="7">
                  <c:v>4.619729675206778</c:v>
                </c:pt>
                <c:pt idx="8">
                  <c:v>3.8329634859794228</c:v>
                </c:pt>
                <c:pt idx="9">
                  <c:v>3.086544280815009</c:v>
                </c:pt>
                <c:pt idx="10">
                  <c:v>2.592293726043978</c:v>
                </c:pt>
                <c:pt idx="11">
                  <c:v>1.8559612668952996</c:v>
                </c:pt>
                <c:pt idx="12">
                  <c:v>1.9770022190841234</c:v>
                </c:pt>
                <c:pt idx="13">
                  <c:v>1.3919709501714748</c:v>
                </c:pt>
                <c:pt idx="14">
                  <c:v>0.96832761751059104</c:v>
                </c:pt>
                <c:pt idx="15">
                  <c:v>0.63546499899132547</c:v>
                </c:pt>
                <c:pt idx="16">
                  <c:v>0.4639903167238249</c:v>
                </c:pt>
                <c:pt idx="17">
                  <c:v>0.11095420617308856</c:v>
                </c:pt>
                <c:pt idx="18">
                  <c:v>6.052047609441194E-2</c:v>
                </c:pt>
                <c:pt idx="19">
                  <c:v>2.017349203147065E-2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133632"/>
        <c:axId val="40977536"/>
      </c:barChart>
      <c:catAx>
        <c:axId val="641336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7536"/>
        <c:crosses val="autoZero"/>
        <c:auto val="1"/>
        <c:lblAlgn val="ctr"/>
        <c:lblOffset val="100"/>
        <c:noMultiLvlLbl val="0"/>
      </c:catAx>
      <c:valAx>
        <c:axId val="4097753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1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1797</v>
      </c>
      <c r="C2" s="2">
        <v>1812</v>
      </c>
      <c r="E2" s="1" t="s">
        <v>3</v>
      </c>
      <c r="F2" s="2">
        <f>(B2/B22)*100</f>
        <v>16.79596223946163</v>
      </c>
      <c r="G2" s="2">
        <f>(C2/C22)*100</f>
        <v>18.277183780512406</v>
      </c>
      <c r="I2" s="1" t="s">
        <v>3</v>
      </c>
      <c r="J2" s="2">
        <f>(F2*-1)</f>
        <v>-16.79596223946163</v>
      </c>
      <c r="K2" s="2">
        <f>G2</f>
        <v>18.277183780512406</v>
      </c>
    </row>
    <row r="3" spans="1:11" x14ac:dyDescent="0.25">
      <c r="A3" s="1" t="s">
        <v>4</v>
      </c>
      <c r="B3" s="2">
        <v>1699</v>
      </c>
      <c r="C3" s="2">
        <v>1620</v>
      </c>
      <c r="E3" s="1" t="s">
        <v>4</v>
      </c>
      <c r="F3" s="2">
        <f>(B3/B22)*100</f>
        <v>15.879988783998506</v>
      </c>
      <c r="G3" s="2">
        <f>(C3/C22)*100</f>
        <v>16.340528545491225</v>
      </c>
      <c r="I3" s="1" t="s">
        <v>4</v>
      </c>
      <c r="J3" s="2">
        <f t="shared" ref="J3:J21" si="0">(F3*-1)</f>
        <v>-15.879988783998506</v>
      </c>
      <c r="K3" s="2">
        <f t="shared" ref="K3:K21" si="1">G3</f>
        <v>16.340528545491225</v>
      </c>
    </row>
    <row r="4" spans="1:11" x14ac:dyDescent="0.25">
      <c r="A4" s="1" t="s">
        <v>5</v>
      </c>
      <c r="B4" s="2">
        <v>1467</v>
      </c>
      <c r="C4" s="2">
        <v>1368</v>
      </c>
      <c r="E4" s="1" t="s">
        <v>5</v>
      </c>
      <c r="F4" s="2">
        <f>(B4/B22)*100</f>
        <v>13.711561828208243</v>
      </c>
      <c r="G4" s="2">
        <f>(C4/C22)*100</f>
        <v>13.798668549525923</v>
      </c>
      <c r="I4" s="1" t="s">
        <v>5</v>
      </c>
      <c r="J4" s="2">
        <f t="shared" si="0"/>
        <v>-13.711561828208243</v>
      </c>
      <c r="K4" s="2">
        <f t="shared" si="1"/>
        <v>13.798668549525923</v>
      </c>
    </row>
    <row r="5" spans="1:11" x14ac:dyDescent="0.25">
      <c r="A5" s="1" t="s">
        <v>6</v>
      </c>
      <c r="B5" s="2">
        <v>1257</v>
      </c>
      <c r="C5" s="2">
        <v>1007</v>
      </c>
      <c r="E5" s="1" t="s">
        <v>6</v>
      </c>
      <c r="F5" s="2">
        <f>(B5/B22)*100</f>
        <v>11.748761566501543</v>
      </c>
      <c r="G5" s="2">
        <f>(C5/C22)*100</f>
        <v>10.15735323784547</v>
      </c>
      <c r="I5" s="1" t="s">
        <v>6</v>
      </c>
      <c r="J5" s="2">
        <f t="shared" si="0"/>
        <v>-11.748761566501543</v>
      </c>
      <c r="K5" s="2">
        <f t="shared" si="1"/>
        <v>10.15735323784547</v>
      </c>
    </row>
    <row r="6" spans="1:11" x14ac:dyDescent="0.25">
      <c r="A6" s="1" t="s">
        <v>7</v>
      </c>
      <c r="B6" s="2">
        <v>919</v>
      </c>
      <c r="C6" s="2">
        <v>848</v>
      </c>
      <c r="E6" s="1" t="s">
        <v>7</v>
      </c>
      <c r="F6" s="2">
        <f>(B6/B22)*100</f>
        <v>8.5895878119450408</v>
      </c>
      <c r="G6" s="2">
        <f>(C6/C22)*100</f>
        <v>8.5535606213435553</v>
      </c>
      <c r="I6" s="1" t="s">
        <v>7</v>
      </c>
      <c r="J6" s="2">
        <f t="shared" si="0"/>
        <v>-8.5895878119450408</v>
      </c>
      <c r="K6" s="2">
        <f t="shared" si="1"/>
        <v>8.5535606213435553</v>
      </c>
    </row>
    <row r="7" spans="1:11" x14ac:dyDescent="0.25">
      <c r="A7" s="1" t="s">
        <v>8</v>
      </c>
      <c r="B7" s="2">
        <v>662</v>
      </c>
      <c r="C7" s="2">
        <v>610</v>
      </c>
      <c r="E7" s="1" t="s">
        <v>8</v>
      </c>
      <c r="F7" s="2">
        <f>(B7/B22)*100</f>
        <v>6.1874941583325542</v>
      </c>
      <c r="G7" s="2">
        <f>(C7/C22)*100</f>
        <v>6.1529150695985475</v>
      </c>
      <c r="I7" s="1" t="s">
        <v>8</v>
      </c>
      <c r="J7" s="2">
        <f t="shared" si="0"/>
        <v>-6.1874941583325542</v>
      </c>
      <c r="K7" s="2">
        <f t="shared" si="1"/>
        <v>6.1529150695985475</v>
      </c>
    </row>
    <row r="8" spans="1:11" x14ac:dyDescent="0.25">
      <c r="A8" s="1" t="s">
        <v>9</v>
      </c>
      <c r="B8" s="2">
        <v>545</v>
      </c>
      <c r="C8" s="2">
        <v>506</v>
      </c>
      <c r="E8" s="1" t="s">
        <v>9</v>
      </c>
      <c r="F8" s="2">
        <f>(B8/B22)*100</f>
        <v>5.0939340125245351</v>
      </c>
      <c r="G8" s="2">
        <f>(C8/C22)*100</f>
        <v>5.1038934839620733</v>
      </c>
      <c r="I8" s="1" t="s">
        <v>9</v>
      </c>
      <c r="J8" s="2">
        <f t="shared" si="0"/>
        <v>-5.0939340125245351</v>
      </c>
      <c r="K8" s="2">
        <f t="shared" si="1"/>
        <v>5.1038934839620733</v>
      </c>
    </row>
    <row r="9" spans="1:11" x14ac:dyDescent="0.25">
      <c r="A9" s="1" t="s">
        <v>10</v>
      </c>
      <c r="B9" s="2">
        <v>503</v>
      </c>
      <c r="C9" s="2">
        <v>458</v>
      </c>
      <c r="E9" s="1" t="s">
        <v>10</v>
      </c>
      <c r="F9" s="2">
        <f>(B9/B22)*100</f>
        <v>4.7013739601831945</v>
      </c>
      <c r="G9" s="2">
        <f>(C9/C22)*100</f>
        <v>4.619729675206778</v>
      </c>
      <c r="I9" s="1" t="s">
        <v>10</v>
      </c>
      <c r="J9" s="2">
        <f t="shared" si="0"/>
        <v>-4.7013739601831945</v>
      </c>
      <c r="K9" s="2">
        <f t="shared" si="1"/>
        <v>4.619729675206778</v>
      </c>
    </row>
    <row r="10" spans="1:11" x14ac:dyDescent="0.25">
      <c r="A10" s="1" t="s">
        <v>11</v>
      </c>
      <c r="B10" s="2">
        <v>421</v>
      </c>
      <c r="C10" s="2">
        <v>380</v>
      </c>
      <c r="E10" s="1" t="s">
        <v>11</v>
      </c>
      <c r="F10" s="2">
        <f>(B10/B22)*100</f>
        <v>3.9349471913262919</v>
      </c>
      <c r="G10" s="2">
        <f>(C10/C22)*100</f>
        <v>3.8329634859794228</v>
      </c>
      <c r="I10" s="1" t="s">
        <v>11</v>
      </c>
      <c r="J10" s="2">
        <f t="shared" si="0"/>
        <v>-3.9349471913262919</v>
      </c>
      <c r="K10" s="2">
        <f t="shared" si="1"/>
        <v>3.8329634859794228</v>
      </c>
    </row>
    <row r="11" spans="1:11" x14ac:dyDescent="0.25">
      <c r="A11" s="1" t="s">
        <v>12</v>
      </c>
      <c r="B11" s="2">
        <v>334</v>
      </c>
      <c r="C11" s="2">
        <v>306</v>
      </c>
      <c r="E11" s="1" t="s">
        <v>12</v>
      </c>
      <c r="F11" s="2">
        <f>(B11/B22)*100</f>
        <v>3.1217870829049446</v>
      </c>
      <c r="G11" s="2">
        <f>(C11/C22)*100</f>
        <v>3.086544280815009</v>
      </c>
      <c r="I11" s="1" t="s">
        <v>12</v>
      </c>
      <c r="J11" s="2">
        <f t="shared" si="0"/>
        <v>-3.1217870829049446</v>
      </c>
      <c r="K11" s="2">
        <f t="shared" si="1"/>
        <v>3.086544280815009</v>
      </c>
    </row>
    <row r="12" spans="1:11" x14ac:dyDescent="0.25">
      <c r="A12" s="1" t="s">
        <v>13</v>
      </c>
      <c r="B12" s="2">
        <v>284</v>
      </c>
      <c r="C12" s="2">
        <v>257</v>
      </c>
      <c r="E12" s="1" t="s">
        <v>13</v>
      </c>
      <c r="F12" s="2">
        <f>(B12/B22)*100</f>
        <v>2.6544536872604918</v>
      </c>
      <c r="G12" s="2">
        <f>(C12/C22)*100</f>
        <v>2.592293726043978</v>
      </c>
      <c r="I12" s="1" t="s">
        <v>13</v>
      </c>
      <c r="J12" s="2">
        <f t="shared" si="0"/>
        <v>-2.6544536872604918</v>
      </c>
      <c r="K12" s="2">
        <f t="shared" si="1"/>
        <v>2.592293726043978</v>
      </c>
    </row>
    <row r="13" spans="1:11" x14ac:dyDescent="0.25">
      <c r="A13" s="1" t="s">
        <v>14</v>
      </c>
      <c r="B13" s="2">
        <v>212</v>
      </c>
      <c r="C13" s="2">
        <v>184</v>
      </c>
      <c r="E13" s="1" t="s">
        <v>14</v>
      </c>
      <c r="F13" s="2">
        <f>(B13/B22)*100</f>
        <v>1.9814935975324794</v>
      </c>
      <c r="G13" s="2">
        <f>(C13/C22)*100</f>
        <v>1.8559612668952996</v>
      </c>
      <c r="I13" s="1" t="s">
        <v>14</v>
      </c>
      <c r="J13" s="2">
        <f t="shared" si="0"/>
        <v>-1.9814935975324794</v>
      </c>
      <c r="K13" s="2">
        <f t="shared" si="1"/>
        <v>1.8559612668952996</v>
      </c>
    </row>
    <row r="14" spans="1:11" x14ac:dyDescent="0.25">
      <c r="A14" s="1" t="s">
        <v>15</v>
      </c>
      <c r="B14" s="2">
        <v>185</v>
      </c>
      <c r="C14" s="2">
        <v>196</v>
      </c>
      <c r="E14" s="1" t="s">
        <v>15</v>
      </c>
      <c r="F14" s="2">
        <f>(B14/B22)*100</f>
        <v>1.7291335638844754</v>
      </c>
      <c r="G14" s="2">
        <f>(C14/C22)*100</f>
        <v>1.9770022190841234</v>
      </c>
      <c r="I14" s="1" t="s">
        <v>15</v>
      </c>
      <c r="J14" s="2">
        <f t="shared" si="0"/>
        <v>-1.7291335638844754</v>
      </c>
      <c r="K14" s="2">
        <f t="shared" si="1"/>
        <v>1.9770022190841234</v>
      </c>
    </row>
    <row r="15" spans="1:11" x14ac:dyDescent="0.25">
      <c r="A15" s="1" t="s">
        <v>16</v>
      </c>
      <c r="B15" s="2">
        <v>124</v>
      </c>
      <c r="C15" s="2">
        <v>138</v>
      </c>
      <c r="E15" s="1" t="s">
        <v>16</v>
      </c>
      <c r="F15" s="2">
        <f>(B15/B22)*100</f>
        <v>1.1589868211982428</v>
      </c>
      <c r="G15" s="2">
        <f>(C15/C22)*100</f>
        <v>1.3919709501714748</v>
      </c>
      <c r="I15" s="1" t="s">
        <v>16</v>
      </c>
      <c r="J15" s="2">
        <f t="shared" si="0"/>
        <v>-1.1589868211982428</v>
      </c>
      <c r="K15" s="2">
        <f t="shared" si="1"/>
        <v>1.3919709501714748</v>
      </c>
    </row>
    <row r="16" spans="1:11" x14ac:dyDescent="0.25">
      <c r="A16" s="1" t="s">
        <v>17</v>
      </c>
      <c r="B16" s="2">
        <v>114</v>
      </c>
      <c r="C16" s="2">
        <v>96</v>
      </c>
      <c r="E16" s="1" t="s">
        <v>17</v>
      </c>
      <c r="F16" s="2">
        <f>(B16/B22)*100</f>
        <v>1.0655201420693523</v>
      </c>
      <c r="G16" s="2">
        <f>(C16/C22)*100</f>
        <v>0.96832761751059104</v>
      </c>
      <c r="I16" s="1" t="s">
        <v>17</v>
      </c>
      <c r="J16" s="2">
        <f t="shared" si="0"/>
        <v>-1.0655201420693523</v>
      </c>
      <c r="K16" s="2">
        <f t="shared" si="1"/>
        <v>0.96832761751059104</v>
      </c>
    </row>
    <row r="17" spans="1:11" x14ac:dyDescent="0.25">
      <c r="A17" s="1" t="s">
        <v>18</v>
      </c>
      <c r="B17" s="2">
        <v>99</v>
      </c>
      <c r="C17" s="2">
        <v>63</v>
      </c>
      <c r="E17" s="1" t="s">
        <v>18</v>
      </c>
      <c r="F17" s="2">
        <f>(B17/B22)*100</f>
        <v>0.92532012337601643</v>
      </c>
      <c r="G17" s="2">
        <f>(C17/C22)*100</f>
        <v>0.63546499899132547</v>
      </c>
      <c r="I17" s="1" t="s">
        <v>18</v>
      </c>
      <c r="J17" s="2">
        <f t="shared" si="0"/>
        <v>-0.92532012337601643</v>
      </c>
      <c r="K17" s="2">
        <f t="shared" si="1"/>
        <v>0.63546499899132547</v>
      </c>
    </row>
    <row r="18" spans="1:11" x14ac:dyDescent="0.25">
      <c r="A18" s="1" t="s">
        <v>19</v>
      </c>
      <c r="B18" s="2">
        <v>48</v>
      </c>
      <c r="C18" s="2">
        <v>46</v>
      </c>
      <c r="E18" s="1" t="s">
        <v>19</v>
      </c>
      <c r="F18" s="2">
        <f>(B18/B22)*100</f>
        <v>0.44864005981867466</v>
      </c>
      <c r="G18" s="2">
        <f>(C18/C22)*100</f>
        <v>0.4639903167238249</v>
      </c>
      <c r="I18" s="1" t="s">
        <v>19</v>
      </c>
      <c r="J18" s="2">
        <f t="shared" si="0"/>
        <v>-0.44864005981867466</v>
      </c>
      <c r="K18" s="2">
        <f t="shared" si="1"/>
        <v>0.4639903167238249</v>
      </c>
    </row>
    <row r="19" spans="1:11" x14ac:dyDescent="0.25">
      <c r="A19" s="1" t="s">
        <v>20</v>
      </c>
      <c r="B19" s="2">
        <v>21</v>
      </c>
      <c r="C19" s="2">
        <v>11</v>
      </c>
      <c r="E19" s="1" t="s">
        <v>20</v>
      </c>
      <c r="F19" s="2">
        <f>(B19/B22)*100</f>
        <v>0.19628002617067017</v>
      </c>
      <c r="G19" s="2">
        <f>(C19/C22)*100</f>
        <v>0.11095420617308856</v>
      </c>
      <c r="I19" s="1" t="s">
        <v>20</v>
      </c>
      <c r="J19" s="2">
        <f t="shared" si="0"/>
        <v>-0.19628002617067017</v>
      </c>
      <c r="K19" s="2">
        <f t="shared" si="1"/>
        <v>0.11095420617308856</v>
      </c>
    </row>
    <row r="20" spans="1:11" x14ac:dyDescent="0.25">
      <c r="A20" s="1" t="s">
        <v>21</v>
      </c>
      <c r="B20" s="2">
        <v>4</v>
      </c>
      <c r="C20" s="2">
        <v>6</v>
      </c>
      <c r="E20" s="1" t="s">
        <v>21</v>
      </c>
      <c r="F20" s="2">
        <f>(B20/B22)*100</f>
        <v>3.7386671651556222E-2</v>
      </c>
      <c r="G20" s="2">
        <f>(C20/C22)*100</f>
        <v>6.052047609441194E-2</v>
      </c>
      <c r="I20" s="1" t="s">
        <v>21</v>
      </c>
      <c r="J20" s="2">
        <f t="shared" si="0"/>
        <v>-3.7386671651556222E-2</v>
      </c>
      <c r="K20" s="2">
        <f t="shared" si="1"/>
        <v>6.052047609441194E-2</v>
      </c>
    </row>
    <row r="21" spans="1:11" x14ac:dyDescent="0.25">
      <c r="A21" s="1" t="s">
        <v>22</v>
      </c>
      <c r="B21" s="2">
        <v>4</v>
      </c>
      <c r="C21" s="2">
        <v>2</v>
      </c>
      <c r="E21" s="1" t="s">
        <v>22</v>
      </c>
      <c r="F21" s="2">
        <f>(B21/B22)*100</f>
        <v>3.7386671651556222E-2</v>
      </c>
      <c r="G21" s="2">
        <f>(C21/C22)*100</f>
        <v>2.017349203147065E-2</v>
      </c>
      <c r="I21" s="1" t="s">
        <v>22</v>
      </c>
      <c r="J21" s="2">
        <f t="shared" si="0"/>
        <v>-3.7386671651556222E-2</v>
      </c>
      <c r="K21" s="2">
        <f t="shared" si="1"/>
        <v>2.017349203147065E-2</v>
      </c>
    </row>
    <row r="22" spans="1:11" x14ac:dyDescent="0.25">
      <c r="A22" s="2"/>
      <c r="B22" s="6">
        <f>SUM(B2:B21)</f>
        <v>10699</v>
      </c>
      <c r="C22" s="6">
        <f>SUM(C2:C21)</f>
        <v>9914</v>
      </c>
      <c r="E22" s="2"/>
      <c r="F22" s="2">
        <f>SUM(F2:F21)</f>
        <v>99.999999999999957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2014-06-16T21:15:44Z</dcterms:modified>
</cp:coreProperties>
</file>