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<sst xmlns="http://schemas.openxmlformats.org/spreadsheetml/2006/main" count="69" uniqueCount="26">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</sst>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La</a:t>
            </a:r>
            <a:r>
              <a:rPr lang="es-HN" baseline="0"/>
              <a:t>maní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3.023851387508600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-13.549160671462829</c:v>
                </c:pt>
                <c:pt idx="1">
                  <c:v>-14.748201438848922</c:v>
                </c:pt>
                <c:pt idx="2">
                  <c:v>-15.227817745803357</c:v>
                </c:pt>
                <c:pt idx="3">
                  <c:v>-10.431654676258994</c:v>
                </c:pt>
                <c:pt idx="4">
                  <c:v>-8.1534772182254205</c:v>
                </c:pt>
                <c:pt idx="5">
                  <c:v>-5.755395683453238</c:v>
                </c:pt>
                <c:pt idx="6">
                  <c:v>-4.7162270183852915</c:v>
                </c:pt>
                <c:pt idx="7">
                  <c:v>-4.8760991207034374</c:v>
                </c:pt>
                <c:pt idx="8">
                  <c:v>-5.275779376498801</c:v>
                </c:pt>
                <c:pt idx="9">
                  <c:v>-4.0767386091127102</c:v>
                </c:pt>
                <c:pt idx="10">
                  <c:v>-3.0375699440447641</c:v>
                </c:pt>
                <c:pt idx="11">
                  <c:v>-1.7186250999200638</c:v>
                </c:pt>
                <c:pt idx="12">
                  <c:v>-2.2781774580335732</c:v>
                </c:pt>
                <c:pt idx="13">
                  <c:v>-2.3581135091926457</c:v>
                </c:pt>
                <c:pt idx="14">
                  <c:v>-1.2789768185451638</c:v>
                </c:pt>
                <c:pt idx="15">
                  <c:v>-1.1590727418065547</c:v>
                </c:pt>
                <c:pt idx="16">
                  <c:v>-0.47961630695443641</c:v>
                </c:pt>
                <c:pt idx="17">
                  <c:v>-0.3996802557953637</c:v>
                </c:pt>
                <c:pt idx="18">
                  <c:v>-0.3996802557953637</c:v>
                </c:pt>
                <c:pt idx="19">
                  <c:v>-7.9936051159072735E-2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15.303215303215303</c:v>
                </c:pt>
                <c:pt idx="1">
                  <c:v>14.326414326414326</c:v>
                </c:pt>
                <c:pt idx="2">
                  <c:v>13.878713878713878</c:v>
                </c:pt>
                <c:pt idx="3">
                  <c:v>10.500610500610501</c:v>
                </c:pt>
                <c:pt idx="4">
                  <c:v>7.7737077737077733</c:v>
                </c:pt>
                <c:pt idx="5">
                  <c:v>6.4306064306064306</c:v>
                </c:pt>
                <c:pt idx="6">
                  <c:v>5.4131054131054128</c:v>
                </c:pt>
                <c:pt idx="7">
                  <c:v>5.5759055759055753</c:v>
                </c:pt>
                <c:pt idx="8">
                  <c:v>4.0293040293040292</c:v>
                </c:pt>
                <c:pt idx="9">
                  <c:v>3.7444037444037446</c:v>
                </c:pt>
                <c:pt idx="10">
                  <c:v>3.133903133903134</c:v>
                </c:pt>
                <c:pt idx="11">
                  <c:v>2.2792022792022792</c:v>
                </c:pt>
                <c:pt idx="12">
                  <c:v>1.7908017908017908</c:v>
                </c:pt>
                <c:pt idx="13">
                  <c:v>1.8315018315018317</c:v>
                </c:pt>
                <c:pt idx="14">
                  <c:v>1.505901505901506</c:v>
                </c:pt>
                <c:pt idx="15">
                  <c:v>0.97680097680097677</c:v>
                </c:pt>
                <c:pt idx="16">
                  <c:v>0.73260073260073255</c:v>
                </c:pt>
                <c:pt idx="17">
                  <c:v>0.40700040700040696</c:v>
                </c:pt>
                <c:pt idx="18">
                  <c:v>0.28490028490028491</c:v>
                </c:pt>
                <c:pt idx="19">
                  <c:v>8.1400081400081398E-2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362496"/>
        <c:axId val="128254528"/>
      </c:barChart>
      <c:catAx>
        <c:axId val="12836249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254528"/>
        <c:crosses val="autoZero"/>
        <c:auto val="1"/>
        <c:lblAlgn val="ctr"/>
        <c:lblOffset val="100"/>
        <c:noMultiLvlLbl val="0"/>
      </c:catAx>
      <c:valAx>
        <c:axId val="1282545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36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workbookViewId="0">
      <selection activeCell="P20" sqref="P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339</v>
      </c>
      <c r="C2" s="2">
        <v>376</v>
      </c>
      <c r="E2" s="1" t="s">
        <v>3</v>
      </c>
      <c r="F2" s="2">
        <f>(B2/B22)*100</f>
        <v>13.549160671462829</v>
      </c>
      <c r="G2" s="2">
        <f>(C2/C22)*100</f>
        <v>15.303215303215303</v>
      </c>
      <c r="I2" s="1" t="s">
        <v>3</v>
      </c>
      <c r="J2" s="2">
        <f>(F2*-1)</f>
        <v>-13.549160671462829</v>
      </c>
      <c r="K2" s="2">
        <f>G2</f>
        <v>15.303215303215303</v>
      </c>
    </row>
    <row r="3" spans="1:11" x14ac:dyDescent="0.25">
      <c r="A3" s="1" t="s">
        <v>4</v>
      </c>
      <c r="B3" s="2">
        <v>369</v>
      </c>
      <c r="C3" s="2">
        <v>352</v>
      </c>
      <c r="E3" s="1" t="s">
        <v>4</v>
      </c>
      <c r="F3" s="2">
        <f>(B3/B22)*100</f>
        <v>14.748201438848922</v>
      </c>
      <c r="G3" s="2">
        <f>(C3/C22)*100</f>
        <v>14.326414326414326</v>
      </c>
      <c r="I3" s="1" t="s">
        <v>4</v>
      </c>
      <c r="J3" s="2">
        <f t="shared" ref="J3:J21" si="0">(F3*-1)</f>
        <v>-14.748201438848922</v>
      </c>
      <c r="K3" s="2">
        <f t="shared" ref="K3:K21" si="1">G3</f>
        <v>14.326414326414326</v>
      </c>
    </row>
    <row r="4" spans="1:11" x14ac:dyDescent="0.25">
      <c r="A4" s="1" t="s">
        <v>5</v>
      </c>
      <c r="B4" s="2">
        <v>381</v>
      </c>
      <c r="C4" s="2">
        <v>341</v>
      </c>
      <c r="E4" s="1" t="s">
        <v>5</v>
      </c>
      <c r="F4" s="2">
        <f>(B4/B22)*100</f>
        <v>15.227817745803357</v>
      </c>
      <c r="G4" s="2">
        <f>(C4/C22)*100</f>
        <v>13.878713878713878</v>
      </c>
      <c r="I4" s="1" t="s">
        <v>5</v>
      </c>
      <c r="J4" s="2">
        <f t="shared" si="0"/>
        <v>-15.227817745803357</v>
      </c>
      <c r="K4" s="2">
        <f t="shared" si="1"/>
        <v>13.878713878713878</v>
      </c>
    </row>
    <row r="5" spans="1:11" x14ac:dyDescent="0.25">
      <c r="A5" s="1" t="s">
        <v>6</v>
      </c>
      <c r="B5" s="2">
        <v>261</v>
      </c>
      <c r="C5" s="2">
        <v>258</v>
      </c>
      <c r="E5" s="1" t="s">
        <v>6</v>
      </c>
      <c r="F5" s="2">
        <f>(B5/B22)*100</f>
        <v>10.431654676258994</v>
      </c>
      <c r="G5" s="2">
        <f>(C5/C22)*100</f>
        <v>10.500610500610501</v>
      </c>
      <c r="I5" s="1" t="s">
        <v>6</v>
      </c>
      <c r="J5" s="2">
        <f t="shared" si="0"/>
        <v>-10.431654676258994</v>
      </c>
      <c r="K5" s="2">
        <f t="shared" si="1"/>
        <v>10.500610500610501</v>
      </c>
    </row>
    <row r="6" spans="1:11" x14ac:dyDescent="0.25">
      <c r="A6" s="1" t="s">
        <v>7</v>
      </c>
      <c r="B6" s="2">
        <v>204</v>
      </c>
      <c r="C6" s="2">
        <v>191</v>
      </c>
      <c r="E6" s="1" t="s">
        <v>7</v>
      </c>
      <c r="F6" s="2">
        <f>(B6/B22)*100</f>
        <v>8.1534772182254205</v>
      </c>
      <c r="G6" s="2">
        <f>(C6/C22)*100</f>
        <v>7.7737077737077733</v>
      </c>
      <c r="I6" s="1" t="s">
        <v>7</v>
      </c>
      <c r="J6" s="2">
        <f t="shared" si="0"/>
        <v>-8.1534772182254205</v>
      </c>
      <c r="K6" s="2">
        <f t="shared" si="1"/>
        <v>7.7737077737077733</v>
      </c>
    </row>
    <row r="7" spans="1:11" x14ac:dyDescent="0.25">
      <c r="A7" s="1" t="s">
        <v>8</v>
      </c>
      <c r="B7" s="2">
        <v>144</v>
      </c>
      <c r="C7" s="2">
        <v>158</v>
      </c>
      <c r="E7" s="1" t="s">
        <v>8</v>
      </c>
      <c r="F7" s="2">
        <f>(B7/B22)*100</f>
        <v>5.755395683453238</v>
      </c>
      <c r="G7" s="2">
        <f>(C7/C22)*100</f>
        <v>6.4306064306064306</v>
      </c>
      <c r="I7" s="1" t="s">
        <v>8</v>
      </c>
      <c r="J7" s="2">
        <f t="shared" si="0"/>
        <v>-5.755395683453238</v>
      </c>
      <c r="K7" s="2">
        <f t="shared" si="1"/>
        <v>6.4306064306064306</v>
      </c>
    </row>
    <row r="8" spans="1:11" x14ac:dyDescent="0.25">
      <c r="A8" s="1" t="s">
        <v>9</v>
      </c>
      <c r="B8" s="2">
        <v>118</v>
      </c>
      <c r="C8" s="2">
        <v>133</v>
      </c>
      <c r="E8" s="1" t="s">
        <v>9</v>
      </c>
      <c r="F8" s="2">
        <f>(B8/B22)*100</f>
        <v>4.7162270183852915</v>
      </c>
      <c r="G8" s="2">
        <f>(C8/C22)*100</f>
        <v>5.4131054131054128</v>
      </c>
      <c r="I8" s="1" t="s">
        <v>9</v>
      </c>
      <c r="J8" s="2">
        <f t="shared" si="0"/>
        <v>-4.7162270183852915</v>
      </c>
      <c r="K8" s="2">
        <f t="shared" si="1"/>
        <v>5.4131054131054128</v>
      </c>
    </row>
    <row r="9" spans="1:11" x14ac:dyDescent="0.25">
      <c r="A9" s="1" t="s">
        <v>10</v>
      </c>
      <c r="B9" s="2">
        <v>122</v>
      </c>
      <c r="C9" s="2">
        <v>137</v>
      </c>
      <c r="E9" s="1" t="s">
        <v>10</v>
      </c>
      <c r="F9" s="2">
        <f>(B9/B22)*100</f>
        <v>4.8760991207034374</v>
      </c>
      <c r="G9" s="2">
        <f>(C9/C22)*100</f>
        <v>5.5759055759055753</v>
      </c>
      <c r="I9" s="1" t="s">
        <v>10</v>
      </c>
      <c r="J9" s="2">
        <f t="shared" si="0"/>
        <v>-4.8760991207034374</v>
      </c>
      <c r="K9" s="2">
        <f t="shared" si="1"/>
        <v>5.5759055759055753</v>
      </c>
    </row>
    <row r="10" spans="1:11" x14ac:dyDescent="0.25">
      <c r="A10" s="1" t="s">
        <v>11</v>
      </c>
      <c r="B10" s="2">
        <v>132</v>
      </c>
      <c r="C10" s="2">
        <v>99</v>
      </c>
      <c r="E10" s="1" t="s">
        <v>11</v>
      </c>
      <c r="F10" s="2">
        <f>(B10/B22)*100</f>
        <v>5.275779376498801</v>
      </c>
      <c r="G10" s="2">
        <f>(C10/C22)*100</f>
        <v>4.0293040293040292</v>
      </c>
      <c r="I10" s="1" t="s">
        <v>11</v>
      </c>
      <c r="J10" s="2">
        <f t="shared" si="0"/>
        <v>-5.275779376498801</v>
      </c>
      <c r="K10" s="2">
        <f t="shared" si="1"/>
        <v>4.0293040293040292</v>
      </c>
    </row>
    <row r="11" spans="1:11" x14ac:dyDescent="0.25">
      <c r="A11" s="1" t="s">
        <v>12</v>
      </c>
      <c r="B11" s="2">
        <v>102</v>
      </c>
      <c r="C11" s="2">
        <v>92</v>
      </c>
      <c r="E11" s="1" t="s">
        <v>12</v>
      </c>
      <c r="F11" s="2">
        <f>(B11/B22)*100</f>
        <v>4.0767386091127102</v>
      </c>
      <c r="G11" s="2">
        <f>(C11/C22)*100</f>
        <v>3.7444037444037446</v>
      </c>
      <c r="I11" s="1" t="s">
        <v>12</v>
      </c>
      <c r="J11" s="2">
        <f t="shared" si="0"/>
        <v>-4.0767386091127102</v>
      </c>
      <c r="K11" s="2">
        <f t="shared" si="1"/>
        <v>3.7444037444037446</v>
      </c>
    </row>
    <row r="12" spans="1:11" x14ac:dyDescent="0.25">
      <c r="A12" s="1" t="s">
        <v>13</v>
      </c>
      <c r="B12" s="2">
        <v>76</v>
      </c>
      <c r="C12" s="2">
        <v>77</v>
      </c>
      <c r="E12" s="1" t="s">
        <v>13</v>
      </c>
      <c r="F12" s="2">
        <f>(B12/B22)*100</f>
        <v>3.0375699440447641</v>
      </c>
      <c r="G12" s="2">
        <f>(C12/C22)*100</f>
        <v>3.133903133903134</v>
      </c>
      <c r="I12" s="1" t="s">
        <v>13</v>
      </c>
      <c r="J12" s="2">
        <f t="shared" si="0"/>
        <v>-3.0375699440447641</v>
      </c>
      <c r="K12" s="2">
        <f t="shared" si="1"/>
        <v>3.133903133903134</v>
      </c>
    </row>
    <row r="13" spans="1:11" x14ac:dyDescent="0.25">
      <c r="A13" s="1" t="s">
        <v>14</v>
      </c>
      <c r="B13" s="2">
        <v>43</v>
      </c>
      <c r="C13" s="2">
        <v>56</v>
      </c>
      <c r="E13" s="1" t="s">
        <v>14</v>
      </c>
      <c r="F13" s="2">
        <f>(B13/B22)*100</f>
        <v>1.7186250999200638</v>
      </c>
      <c r="G13" s="2">
        <f>(C13/C22)*100</f>
        <v>2.2792022792022792</v>
      </c>
      <c r="I13" s="1" t="s">
        <v>14</v>
      </c>
      <c r="J13" s="2">
        <f t="shared" si="0"/>
        <v>-1.7186250999200638</v>
      </c>
      <c r="K13" s="2">
        <f t="shared" si="1"/>
        <v>2.2792022792022792</v>
      </c>
    </row>
    <row r="14" spans="1:11" x14ac:dyDescent="0.25">
      <c r="A14" s="1" t="s">
        <v>15</v>
      </c>
      <c r="B14" s="2">
        <v>57</v>
      </c>
      <c r="C14" s="2">
        <v>44</v>
      </c>
      <c r="E14" s="1" t="s">
        <v>15</v>
      </c>
      <c r="F14" s="2">
        <f>(B14/B22)*100</f>
        <v>2.2781774580335732</v>
      </c>
      <c r="G14" s="2">
        <f>(C14/C22)*100</f>
        <v>1.7908017908017908</v>
      </c>
      <c r="I14" s="1" t="s">
        <v>15</v>
      </c>
      <c r="J14" s="2">
        <f t="shared" si="0"/>
        <v>-2.2781774580335732</v>
      </c>
      <c r="K14" s="2">
        <f t="shared" si="1"/>
        <v>1.7908017908017908</v>
      </c>
    </row>
    <row r="15" spans="1:11" x14ac:dyDescent="0.25">
      <c r="A15" s="1" t="s">
        <v>16</v>
      </c>
      <c r="B15" s="2">
        <v>59</v>
      </c>
      <c r="C15" s="2">
        <v>45</v>
      </c>
      <c r="E15" s="1" t="s">
        <v>16</v>
      </c>
      <c r="F15" s="2">
        <f>(B15/B22)*100</f>
        <v>2.3581135091926457</v>
      </c>
      <c r="G15" s="2">
        <f>(C15/C22)*100</f>
        <v>1.8315018315018317</v>
      </c>
      <c r="I15" s="1" t="s">
        <v>16</v>
      </c>
      <c r="J15" s="2">
        <f t="shared" si="0"/>
        <v>-2.3581135091926457</v>
      </c>
      <c r="K15" s="2">
        <f t="shared" si="1"/>
        <v>1.8315018315018317</v>
      </c>
    </row>
    <row r="16" spans="1:11" x14ac:dyDescent="0.25">
      <c r="A16" s="1" t="s">
        <v>17</v>
      </c>
      <c r="B16" s="2">
        <v>32</v>
      </c>
      <c r="C16" s="2">
        <v>37</v>
      </c>
      <c r="E16" s="1" t="s">
        <v>17</v>
      </c>
      <c r="F16" s="2">
        <f>(B16/B22)*100</f>
        <v>1.2789768185451638</v>
      </c>
      <c r="G16" s="2">
        <f>(C16/C22)*100</f>
        <v>1.505901505901506</v>
      </c>
      <c r="I16" s="1" t="s">
        <v>17</v>
      </c>
      <c r="J16" s="2">
        <f t="shared" si="0"/>
        <v>-1.2789768185451638</v>
      </c>
      <c r="K16" s="2">
        <f t="shared" si="1"/>
        <v>1.505901505901506</v>
      </c>
    </row>
    <row r="17" spans="1:11" x14ac:dyDescent="0.25">
      <c r="A17" s="1" t="s">
        <v>18</v>
      </c>
      <c r="B17" s="2">
        <v>29</v>
      </c>
      <c r="C17" s="2">
        <v>24</v>
      </c>
      <c r="E17" s="1" t="s">
        <v>18</v>
      </c>
      <c r="F17" s="2">
        <f>(B17/B22)*100</f>
        <v>1.1590727418065547</v>
      </c>
      <c r="G17" s="2">
        <f>(C17/C22)*100</f>
        <v>0.97680097680097677</v>
      </c>
      <c r="I17" s="1" t="s">
        <v>18</v>
      </c>
      <c r="J17" s="2">
        <f t="shared" si="0"/>
        <v>-1.1590727418065547</v>
      </c>
      <c r="K17" s="2">
        <f t="shared" si="1"/>
        <v>0.97680097680097677</v>
      </c>
    </row>
    <row r="18" spans="1:11" x14ac:dyDescent="0.25">
      <c r="A18" s="1" t="s">
        <v>19</v>
      </c>
      <c r="B18" s="2">
        <v>12</v>
      </c>
      <c r="C18" s="2">
        <v>18</v>
      </c>
      <c r="E18" s="1" t="s">
        <v>19</v>
      </c>
      <c r="F18" s="2">
        <f>(B18/B22)*100</f>
        <v>0.47961630695443641</v>
      </c>
      <c r="G18" s="2">
        <f>(C18/C22)*100</f>
        <v>0.73260073260073255</v>
      </c>
      <c r="I18" s="1" t="s">
        <v>19</v>
      </c>
      <c r="J18" s="2">
        <f t="shared" si="0"/>
        <v>-0.47961630695443641</v>
      </c>
      <c r="K18" s="2">
        <f t="shared" si="1"/>
        <v>0.73260073260073255</v>
      </c>
    </row>
    <row r="19" spans="1:11" x14ac:dyDescent="0.25">
      <c r="A19" s="1" t="s">
        <v>20</v>
      </c>
      <c r="B19" s="2">
        <v>10</v>
      </c>
      <c r="C19" s="2">
        <v>10</v>
      </c>
      <c r="E19" s="1" t="s">
        <v>20</v>
      </c>
      <c r="F19" s="2">
        <f>(B19/B22)*100</f>
        <v>0.3996802557953637</v>
      </c>
      <c r="G19" s="2">
        <f>(C19/C22)*100</f>
        <v>0.40700040700040696</v>
      </c>
      <c r="I19" s="1" t="s">
        <v>20</v>
      </c>
      <c r="J19" s="2">
        <f t="shared" si="0"/>
        <v>-0.3996802557953637</v>
      </c>
      <c r="K19" s="2">
        <f t="shared" si="1"/>
        <v>0.40700040700040696</v>
      </c>
    </row>
    <row r="20" spans="1:11" x14ac:dyDescent="0.25">
      <c r="A20" s="1" t="s">
        <v>21</v>
      </c>
      <c r="B20" s="2">
        <v>10</v>
      </c>
      <c r="C20" s="2">
        <v>7</v>
      </c>
      <c r="E20" s="1" t="s">
        <v>21</v>
      </c>
      <c r="F20" s="2">
        <f>(B20/B22)*100</f>
        <v>0.3996802557953637</v>
      </c>
      <c r="G20" s="2">
        <f>(C20/C22)*100</f>
        <v>0.28490028490028491</v>
      </c>
      <c r="I20" s="1" t="s">
        <v>21</v>
      </c>
      <c r="J20" s="2">
        <f t="shared" si="0"/>
        <v>-0.3996802557953637</v>
      </c>
      <c r="K20" s="2">
        <f t="shared" si="1"/>
        <v>0.28490028490028491</v>
      </c>
    </row>
    <row r="21" spans="1:11" x14ac:dyDescent="0.25">
      <c r="A21" s="1" t="s">
        <v>22</v>
      </c>
      <c r="B21" s="2">
        <v>2</v>
      </c>
      <c r="C21" s="2">
        <v>2</v>
      </c>
      <c r="E21" s="1" t="s">
        <v>22</v>
      </c>
      <c r="F21" s="2">
        <f>(B21/B22)*100</f>
        <v>7.9936051159072735E-2</v>
      </c>
      <c r="G21" s="2">
        <f>(C21/C22)*100</f>
        <v>8.1400081400081398E-2</v>
      </c>
      <c r="I21" s="1" t="s">
        <v>22</v>
      </c>
      <c r="J21" s="2">
        <f t="shared" si="0"/>
        <v>-7.9936051159072735E-2</v>
      </c>
      <c r="K21" s="2">
        <f t="shared" si="1"/>
        <v>8.1400081400081398E-2</v>
      </c>
    </row>
    <row r="22" spans="1:11" x14ac:dyDescent="0.25">
      <c r="A22" s="2"/>
      <c r="B22" s="6">
        <f>SUM(B2:B21)</f>
        <v>2502</v>
      </c>
      <c r="C22" s="6">
        <f>SUM(C2:C21)</f>
        <v>2457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2014-06-16T21:23:27Z</dcterms:modified>
</cp:coreProperties>
</file>