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9" i="1" l="1"/>
  <c r="B20" i="1"/>
  <c r="B16" i="1"/>
  <c r="C15" i="1"/>
  <c r="C14" i="1"/>
  <c r="C6" i="1" l="1"/>
  <c r="C7" i="1"/>
  <c r="C8" i="1"/>
  <c r="C9" i="1"/>
  <c r="C10" i="1"/>
  <c r="C11" i="1"/>
  <c r="C12" i="1"/>
  <c r="C13" i="1"/>
  <c r="C5" i="1" l="1"/>
  <c r="C16" i="1" s="1"/>
  <c r="D15" i="1" l="1"/>
  <c r="D14" i="1"/>
  <c r="C20" i="1"/>
  <c r="D12" i="1" l="1"/>
  <c r="D7" i="1"/>
  <c r="D10" i="1"/>
  <c r="D11" i="1"/>
  <c r="D6" i="1"/>
  <c r="D8" i="1"/>
  <c r="D13" i="1"/>
  <c r="D9" i="1"/>
  <c r="B21" i="1"/>
  <c r="C19" i="1"/>
  <c r="C21" i="1" s="1"/>
  <c r="D20" i="1" s="1"/>
  <c r="D5" i="1" l="1"/>
  <c r="D16" i="1" s="1"/>
  <c r="D19" i="1"/>
  <c r="D21" i="1" s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<sst xmlns="http://schemas.openxmlformats.org/spreadsheetml/2006/main" count="27" uniqueCount="22">
  <si>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</si>
  <si>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</si>
  <si>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</si>
  <si>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</si>
  <si>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</si>
  <si>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</si>
  <si>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</si>
  <si>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</si>
  <si>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</si>
  <si>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</si>
  <si>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</si>
  <si>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</si>
  <si>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</si>
  <si>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</si>
  <si>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</si>
  <si>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Cafetales</t>
  </si>
  <si>
    <t>Cuerpos de Agua Artificial</t>
  </si>
  <si>
    <t>Bosque de Conífera Ralo</t>
  </si>
  <si>
    <t>Bosque Latifoliado Húmedo</t>
  </si>
  <si>
    <t>Bosque Mixto</t>
  </si>
  <si>
    <t>0310</t>
  </si>
  <si>
    <t>Meambar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</si>
</sst>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009200"/>
      <color rgb="FFFF6600"/>
      <color rgb="FF006600"/>
      <color rgb="FF003300"/>
      <color rgb="FF009900"/>
      <color rgb="FFFD6E5F"/>
      <color rgb="FF808000"/>
      <color rgb="FFFF66FF"/>
      <color rgb="FF666633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200"/>
              </a:solidFill>
            </c:spPr>
          </c:dPt>
          <c:dPt>
            <c:idx val="3"/>
            <c:bubble3D val="0"/>
            <c:spPr>
              <a:solidFill>
                <a:srgbClr val="006600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6"/>
            <c:bubble3D val="0"/>
            <c:spPr>
              <a:solidFill>
                <a:srgbClr val="00B0F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Húmedo</c:v>
                </c:pt>
                <c:pt idx="4">
                  <c:v>Bosque Mixto</c:v>
                </c:pt>
                <c:pt idx="5">
                  <c:v>Cafetales</c:v>
                </c:pt>
                <c:pt idx="6">
                  <c:v>Cuerpos de Agua Artificial</c:v>
                </c:pt>
                <c:pt idx="7">
                  <c:v>Pastos/Cultivos</c:v>
                </c:pt>
                <c:pt idx="8">
                  <c:v>Vegetación Secundaria Decidua</c:v>
                </c:pt>
                <c:pt idx="9">
                  <c:v>Vegetación Secundaria Húmeda</c:v>
                </c:pt>
                <c:pt idx="10">
                  <c:v>Zona Urbana Discontinua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0.12865644086275108</c:v>
                </c:pt>
                <c:pt idx="1">
                  <c:v>0.21412949235516346</c:v>
                </c:pt>
                <c:pt idx="2">
                  <c:v>0.2392934930532799</c:v>
                </c:pt>
                <c:pt idx="3">
                  <c:v>0.10291701073660092</c:v>
                </c:pt>
                <c:pt idx="4">
                  <c:v>4.6670061184936135E-2</c:v>
                </c:pt>
                <c:pt idx="5">
                  <c:v>2.0445652727084081E-4</c:v>
                </c:pt>
                <c:pt idx="6">
                  <c:v>2.9624785044575701E-2</c:v>
                </c:pt>
                <c:pt idx="7">
                  <c:v>0.15327378073990353</c:v>
                </c:pt>
                <c:pt idx="8">
                  <c:v>5.7020856352839343E-2</c:v>
                </c:pt>
                <c:pt idx="9">
                  <c:v>2.756210599718693E-2</c:v>
                </c:pt>
                <c:pt idx="10">
                  <c:v>6.4751714549215436E-4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0.49666041482961093</c:v>
                </c:pt>
                <c:pt idx="1">
                  <c:v>0.50333958517038901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57149</xdr:rowOff>
    </xdr:from>
    <xdr:to>
      <xdr:col>13</xdr:col>
      <xdr:colOff>455083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102660</xdr:colOff>
      <xdr:row>16</xdr:row>
      <xdr:rowOff>84667</xdr:rowOff>
    </xdr:from>
    <xdr:to>
      <xdr:col>13</xdr:col>
      <xdr:colOff>169334</xdr:colOff>
      <xdr:row>28</xdr:row>
      <xdr:rowOff>52916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90" zoomScaleNormal="90" workbookViewId="0">
      <selection activeCell="E3" sqref="E3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2" t="s">
        <v>21</v>
      </c>
      <c r="D1" s="29"/>
    </row>
    <row r="2" spans="1:15" x14ac:dyDescent="0.25">
      <c r="A2" s="14" t="s">
        <v>1</v>
      </c>
      <c r="B2" s="2" t="s">
        <v>20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6000</v>
      </c>
      <c r="C5" s="25">
        <f>B5/100</f>
        <v>60</v>
      </c>
      <c r="D5" s="23">
        <f>C5/C$16</f>
        <v>0.12865644086275108</v>
      </c>
      <c r="N5" s="33"/>
      <c r="O5" s="34"/>
    </row>
    <row r="6" spans="1:15" x14ac:dyDescent="0.25">
      <c r="A6" s="27" t="s">
        <v>7</v>
      </c>
      <c r="B6" s="31">
        <v>9986.1067624400002</v>
      </c>
      <c r="C6" s="16">
        <f t="shared" ref="C6:C15" si="0">B6/100</f>
        <v>99.861067624400008</v>
      </c>
      <c r="D6" s="22">
        <f>C6/C$16</f>
        <v>0.21412949235516346</v>
      </c>
      <c r="N6" s="33"/>
      <c r="O6" s="34"/>
    </row>
    <row r="7" spans="1:15" x14ac:dyDescent="0.25">
      <c r="A7" s="27" t="s">
        <v>17</v>
      </c>
      <c r="B7" s="31">
        <v>11159.650839800001</v>
      </c>
      <c r="C7" s="16">
        <f t="shared" si="0"/>
        <v>111.59650839800001</v>
      </c>
      <c r="D7" s="22">
        <f>C7/C$16</f>
        <v>0.2392934930532799</v>
      </c>
      <c r="N7" s="33"/>
      <c r="O7" s="34"/>
    </row>
    <row r="8" spans="1:15" x14ac:dyDescent="0.25">
      <c r="A8" s="27" t="s">
        <v>18</v>
      </c>
      <c r="B8" s="31">
        <v>4799.6202932300002</v>
      </c>
      <c r="C8" s="16">
        <f t="shared" si="0"/>
        <v>47.996202932300001</v>
      </c>
      <c r="D8" s="22">
        <f>C8/C$16</f>
        <v>0.10291701073660092</v>
      </c>
      <c r="N8" s="33"/>
      <c r="O8" s="34"/>
    </row>
    <row r="9" spans="1:15" x14ac:dyDescent="0.25">
      <c r="A9" s="27" t="s">
        <v>19</v>
      </c>
      <c r="B9" s="31">
        <v>2176.49707416</v>
      </c>
      <c r="C9" s="16">
        <f t="shared" si="0"/>
        <v>21.764970741599999</v>
      </c>
      <c r="D9" s="22">
        <f>C9/C$16</f>
        <v>4.6670061184936135E-2</v>
      </c>
      <c r="N9" s="33"/>
      <c r="O9" s="34"/>
    </row>
    <row r="10" spans="1:15" x14ac:dyDescent="0.25">
      <c r="A10" s="27" t="s">
        <v>15</v>
      </c>
      <c r="B10" s="31">
        <v>9.5349999999899993</v>
      </c>
      <c r="C10" s="16">
        <f t="shared" si="0"/>
        <v>9.5349999999899987E-2</v>
      </c>
      <c r="D10" s="22">
        <f>C10/C$16</f>
        <v>2.0445652727084081E-4</v>
      </c>
      <c r="N10" s="33"/>
      <c r="O10" s="34"/>
    </row>
    <row r="11" spans="1:15" x14ac:dyDescent="0.25">
      <c r="A11" s="27" t="s">
        <v>16</v>
      </c>
      <c r="B11" s="31">
        <v>1381.57646112</v>
      </c>
      <c r="C11" s="16">
        <f t="shared" si="0"/>
        <v>13.815764611200001</v>
      </c>
      <c r="D11" s="22">
        <f>C11/C$16</f>
        <v>2.9624785044575701E-2</v>
      </c>
      <c r="N11" s="33"/>
      <c r="O11" s="34"/>
    </row>
    <row r="12" spans="1:15" x14ac:dyDescent="0.25">
      <c r="A12" s="27" t="s">
        <v>8</v>
      </c>
      <c r="B12" s="31">
        <v>7148.0500958399998</v>
      </c>
      <c r="C12" s="16">
        <f t="shared" si="0"/>
        <v>71.4805009584</v>
      </c>
      <c r="D12" s="22">
        <f>C12/C$16</f>
        <v>0.15327378073990353</v>
      </c>
      <c r="N12" s="33"/>
      <c r="O12" s="34"/>
    </row>
    <row r="13" spans="1:15" x14ac:dyDescent="0.25">
      <c r="A13" s="27" t="s">
        <v>13</v>
      </c>
      <c r="B13" s="31">
        <v>2659.2150056599999</v>
      </c>
      <c r="C13" s="16">
        <f t="shared" si="0"/>
        <v>26.592150056599998</v>
      </c>
      <c r="D13" s="22">
        <f>C13/C$16</f>
        <v>5.7020856352839343E-2</v>
      </c>
      <c r="N13" s="33"/>
      <c r="O13" s="34"/>
    </row>
    <row r="14" spans="1:15" x14ac:dyDescent="0.25">
      <c r="A14" s="1" t="s">
        <v>9</v>
      </c>
      <c r="B14" s="31">
        <v>1285.3817101899999</v>
      </c>
      <c r="C14" s="16">
        <f t="shared" si="0"/>
        <v>12.853817101899999</v>
      </c>
      <c r="D14" s="22">
        <f>C14/C$16</f>
        <v>2.756210599718693E-2</v>
      </c>
      <c r="N14" s="33"/>
      <c r="O14" s="34"/>
    </row>
    <row r="15" spans="1:15" ht="15.75" thickBot="1" x14ac:dyDescent="0.3">
      <c r="A15" s="1" t="s">
        <v>14</v>
      </c>
      <c r="B15" s="31">
        <v>30.197500000000002</v>
      </c>
      <c r="C15" s="16">
        <f t="shared" si="0"/>
        <v>0.30197499999999999</v>
      </c>
      <c r="D15" s="22">
        <f>C15/C$16</f>
        <v>6.4751714549215436E-4</v>
      </c>
      <c r="N15" s="33"/>
      <c r="O15" s="34"/>
    </row>
    <row r="16" spans="1:15" ht="15.75" thickBot="1" x14ac:dyDescent="0.3">
      <c r="A16" s="21" t="s">
        <v>10</v>
      </c>
      <c r="B16" s="20">
        <f>SUM(B5:B15)</f>
        <v>46635.83074243999</v>
      </c>
      <c r="C16" s="20">
        <f>SUM(C5:C15)</f>
        <v>466.35830742439992</v>
      </c>
      <c r="D16" s="26">
        <f>SUM(D5:D15)</f>
        <v>0.99999999999999978</v>
      </c>
      <c r="O16" s="32"/>
    </row>
    <row r="17" spans="1:4" ht="15.75" thickBot="1" x14ac:dyDescent="0.3">
      <c r="B17" s="16"/>
    </row>
    <row r="18" spans="1:4" ht="15.75" thickBot="1" x14ac:dyDescent="0.3">
      <c r="A18" s="10" t="s">
        <v>2</v>
      </c>
      <c r="B18" s="11" t="s">
        <v>3</v>
      </c>
      <c r="C18" s="12" t="s">
        <v>4</v>
      </c>
      <c r="D18" s="13" t="s">
        <v>5</v>
      </c>
    </row>
    <row r="19" spans="1:4" x14ac:dyDescent="0.25">
      <c r="A19" s="8" t="s">
        <v>11</v>
      </c>
      <c r="B19" s="15">
        <f>SUM(B6:B9)</f>
        <v>28121.874969630004</v>
      </c>
      <c r="C19" s="15">
        <f>B19/100</f>
        <v>281.21874969630005</v>
      </c>
      <c r="D19" s="3">
        <f>C19/C$21</f>
        <v>0.49666041482961093</v>
      </c>
    </row>
    <row r="20" spans="1:4" ht="15.75" thickBot="1" x14ac:dyDescent="0.3">
      <c r="A20" s="9" t="s">
        <v>12</v>
      </c>
      <c r="B20" s="17">
        <f>B5+B6+B10+B11+B12+B13+B14+B15</f>
        <v>28500.062535249988</v>
      </c>
      <c r="C20" s="17">
        <f>B20/100</f>
        <v>285.00062535249987</v>
      </c>
      <c r="D20" s="4">
        <f>C20/C$21</f>
        <v>0.50333958517038901</v>
      </c>
    </row>
    <row r="21" spans="1:4" ht="15.75" thickBot="1" x14ac:dyDescent="0.3">
      <c r="A21" s="7" t="s">
        <v>10</v>
      </c>
      <c r="B21" s="18">
        <f>SUM(B19:B20)</f>
        <v>56621.937504879992</v>
      </c>
      <c r="C21" s="18">
        <f>SUM(C19:C20)</f>
        <v>566.21937504879998</v>
      </c>
      <c r="D21" s="5">
        <f>SUM(D19:D20)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2014-11-25T23:12:41Z</dcterms:modified>
</cp:coreProperties>
</file>