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C16" i="1"/>
  <c r="C17" i="1"/>
  <c r="C18" i="1"/>
  <c r="B19" i="1"/>
  <c r="C15" i="1"/>
  <c r="C14" i="1"/>
  <c r="C6" i="1" l="1"/>
  <c r="C7" i="1"/>
  <c r="C8" i="1"/>
  <c r="C9" i="1"/>
  <c r="C10" i="1"/>
  <c r="C11" i="1"/>
  <c r="C12" i="1"/>
  <c r="C13" i="1"/>
  <c r="C5" i="1" l="1"/>
  <c r="C19" i="1" s="1"/>
  <c r="D16" i="1" l="1"/>
  <c r="D17" i="1"/>
  <c r="D18" i="1"/>
  <c r="D15" i="1"/>
  <c r="D14" i="1"/>
  <c r="C23" i="1"/>
  <c r="D12" i="1" l="1"/>
  <c r="D7" i="1"/>
  <c r="D10" i="1"/>
  <c r="D11" i="1"/>
  <c r="D6" i="1"/>
  <c r="D8" i="1"/>
  <c r="D13" i="1"/>
  <c r="D9" i="1"/>
  <c r="B24" i="1"/>
  <c r="C22" i="1"/>
  <c r="C24" i="1" s="1"/>
  <c r="D23" i="1" s="1"/>
  <c r="D5" i="1" l="1"/>
  <c r="D19" i="1" s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<sst xmlns="http://schemas.openxmlformats.org/spreadsheetml/2006/main" count="30" uniqueCount="25">
  <si>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</si>
  <si>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</si>
  <si>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</si>
  <si>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</si>
  <si>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</si>
  <si>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</si>
  <si>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</si>
  <si>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</si>
  <si>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</si>
  <si>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</si>
  <si>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</si>
  <si>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</si>
  <si>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</si>
  <si>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</si>
  <si>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</si>
  <si>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Agricultura Tecnificada</t>
  </si>
  <si>
    <t>Vegetación Secundaria Decidua</t>
  </si>
  <si>
    <t>Zona Urbana Discontinua</t>
  </si>
  <si>
    <t>Bosque Latifoliado Deciduo</t>
  </si>
  <si>
    <t>Cuerpos de Agua Artificial</t>
  </si>
  <si>
    <t>Bosque de Conífera Ralo</t>
  </si>
  <si>
    <t>Bosque Latifoliado Húmedo</t>
  </si>
  <si>
    <t>Bosque Mixto</t>
  </si>
  <si>
    <t>Minas de Oro</t>
  </si>
  <si>
    <t>0311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</si>
</sst>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6600"/>
      <color rgb="FF808000"/>
      <color rgb="FF006600"/>
      <color rgb="FF666633"/>
      <color rgb="FF009900"/>
      <color rgb="FF003300"/>
      <color rgb="FF009200"/>
      <color rgb="FFFF66FF"/>
      <color rgb="FFFD6E5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00B0F0"/>
              </a:solidFill>
            </c:spPr>
          </c:dPt>
          <c:dPt>
            <c:idx val="8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Cuerpos de Agua Artificial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1.2639173036979117E-3</c:v>
                </c:pt>
                <c:pt idx="1">
                  <c:v>2.3276460514211426E-2</c:v>
                </c:pt>
                <c:pt idx="2">
                  <c:v>0.22207157733209906</c:v>
                </c:pt>
                <c:pt idx="3">
                  <c:v>0.14852381455305896</c:v>
                </c:pt>
                <c:pt idx="4">
                  <c:v>8.2711835984444565E-2</c:v>
                </c:pt>
                <c:pt idx="5">
                  <c:v>3.6379097768295239E-2</c:v>
                </c:pt>
                <c:pt idx="6">
                  <c:v>5.4222684814637906E-2</c:v>
                </c:pt>
                <c:pt idx="7">
                  <c:v>1.9788574266399198E-2</c:v>
                </c:pt>
                <c:pt idx="8">
                  <c:v>6.5503974749927228E-4</c:v>
                </c:pt>
                <c:pt idx="9">
                  <c:v>0.32072902669769432</c:v>
                </c:pt>
                <c:pt idx="10">
                  <c:v>2.624054684254347E-3</c:v>
                </c:pt>
                <c:pt idx="11">
                  <c:v>5.0376201920501261E-2</c:v>
                </c:pt>
                <c:pt idx="12">
                  <c:v>3.2997859924254191E-2</c:v>
                </c:pt>
                <c:pt idx="13">
                  <c:v>4.379854488952303E-3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0.5439090104525357</c:v>
                </c:pt>
                <c:pt idx="1">
                  <c:v>0.45609098954746419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455083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102660</xdr:colOff>
      <xdr:row>16</xdr:row>
      <xdr:rowOff>84667</xdr:rowOff>
    </xdr:from>
    <xdr:to>
      <xdr:col>13</xdr:col>
      <xdr:colOff>169334</xdr:colOff>
      <xdr:row>28</xdr:row>
      <xdr:rowOff>52916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0" zoomScaleNormal="90" workbookViewId="0">
      <selection activeCell="N8" sqref="N8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2" t="s">
        <v>23</v>
      </c>
      <c r="D1" s="29"/>
    </row>
    <row r="2" spans="1:15" x14ac:dyDescent="0.25">
      <c r="A2" s="14" t="s">
        <v>1</v>
      </c>
      <c r="B2" s="2" t="s">
        <v>24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15</v>
      </c>
      <c r="B5" s="29">
        <v>49.617616691599999</v>
      </c>
      <c r="C5" s="25">
        <f>B5/100</f>
        <v>0.49617616691599997</v>
      </c>
      <c r="D5" s="23">
        <f>C5/C$19</f>
        <v>1.2639173036979117E-3</v>
      </c>
      <c r="N5" s="34"/>
      <c r="O5" s="35"/>
    </row>
    <row r="6" spans="1:15" x14ac:dyDescent="0.25">
      <c r="A6" s="27" t="s">
        <v>6</v>
      </c>
      <c r="B6" s="31">
        <v>913.76428849599995</v>
      </c>
      <c r="C6" s="16">
        <f t="shared" ref="C6:C18" si="0">B6/100</f>
        <v>9.13764288496</v>
      </c>
      <c r="D6" s="22">
        <f>C6/C$19</f>
        <v>2.3276460514211426E-2</v>
      </c>
      <c r="N6" s="34"/>
      <c r="O6" s="35"/>
    </row>
    <row r="7" spans="1:15" x14ac:dyDescent="0.25">
      <c r="A7" s="27" t="s">
        <v>7</v>
      </c>
      <c r="B7" s="31">
        <v>8717.8665644699995</v>
      </c>
      <c r="C7" s="16">
        <f t="shared" si="0"/>
        <v>87.17866564469999</v>
      </c>
      <c r="D7" s="22">
        <f>C7/C$19</f>
        <v>0.22207157733209906</v>
      </c>
      <c r="N7" s="34"/>
      <c r="O7" s="35"/>
    </row>
    <row r="8" spans="1:15" x14ac:dyDescent="0.25">
      <c r="A8" s="27" t="s">
        <v>20</v>
      </c>
      <c r="B8" s="31">
        <v>5830.6011623599998</v>
      </c>
      <c r="C8" s="16">
        <f t="shared" si="0"/>
        <v>58.3060116236</v>
      </c>
      <c r="D8" s="22">
        <f>C8/C$19</f>
        <v>0.14852381455305896</v>
      </c>
      <c r="N8" s="34"/>
      <c r="O8" s="35"/>
    </row>
    <row r="9" spans="1:15" x14ac:dyDescent="0.25">
      <c r="A9" s="27" t="s">
        <v>18</v>
      </c>
      <c r="B9" s="31">
        <v>3247.0195334199998</v>
      </c>
      <c r="C9" s="16">
        <f t="shared" si="0"/>
        <v>32.4701953342</v>
      </c>
      <c r="D9" s="22">
        <f>C9/C$19</f>
        <v>8.2711835984444565E-2</v>
      </c>
      <c r="N9" s="34"/>
      <c r="O9" s="35"/>
    </row>
    <row r="10" spans="1:15" x14ac:dyDescent="0.25">
      <c r="A10" s="27" t="s">
        <v>21</v>
      </c>
      <c r="B10" s="31">
        <v>1428.1346757199999</v>
      </c>
      <c r="C10" s="16">
        <f t="shared" si="0"/>
        <v>14.2813467572</v>
      </c>
      <c r="D10" s="22">
        <f>C10/C$19</f>
        <v>3.6379097768295239E-2</v>
      </c>
      <c r="N10" s="34"/>
      <c r="O10" s="35"/>
    </row>
    <row r="11" spans="1:15" x14ac:dyDescent="0.25">
      <c r="A11" s="27" t="s">
        <v>22</v>
      </c>
      <c r="B11" s="31">
        <v>2128.6205855799999</v>
      </c>
      <c r="C11" s="16">
        <f t="shared" si="0"/>
        <v>21.286205855799999</v>
      </c>
      <c r="D11" s="22">
        <f>C11/C$19</f>
        <v>5.4222684814637906E-2</v>
      </c>
      <c r="N11" s="34"/>
      <c r="O11" s="35"/>
    </row>
    <row r="12" spans="1:15" x14ac:dyDescent="0.25">
      <c r="A12" s="27" t="s">
        <v>19</v>
      </c>
      <c r="B12" s="31">
        <v>776.840296395</v>
      </c>
      <c r="C12" s="16">
        <f t="shared" si="0"/>
        <v>7.7684029639499999</v>
      </c>
      <c r="D12" s="22">
        <f>C12/C$19</f>
        <v>1.9788574266399198E-2</v>
      </c>
      <c r="N12" s="34"/>
      <c r="O12" s="35"/>
    </row>
    <row r="13" spans="1:15" x14ac:dyDescent="0.25">
      <c r="A13" s="27" t="s">
        <v>8</v>
      </c>
      <c r="B13" s="31">
        <v>25.7149031935</v>
      </c>
      <c r="C13" s="16">
        <f t="shared" si="0"/>
        <v>0.25714903193499999</v>
      </c>
      <c r="D13" s="22">
        <f>C13/C$19</f>
        <v>6.5503974749927228E-4</v>
      </c>
      <c r="N13" s="34"/>
      <c r="O13" s="35"/>
    </row>
    <row r="14" spans="1:15" x14ac:dyDescent="0.25">
      <c r="A14" s="1" t="s">
        <v>9</v>
      </c>
      <c r="B14" s="31">
        <v>12590.863232899999</v>
      </c>
      <c r="C14" s="16">
        <f t="shared" si="0"/>
        <v>125.908632329</v>
      </c>
      <c r="D14" s="22">
        <f>C14/C$19</f>
        <v>0.32072902669769432</v>
      </c>
      <c r="N14" s="34"/>
      <c r="O14" s="35"/>
    </row>
    <row r="15" spans="1:15" x14ac:dyDescent="0.25">
      <c r="A15" s="1" t="s">
        <v>10</v>
      </c>
      <c r="B15" s="31">
        <v>103.01254609</v>
      </c>
      <c r="C15" s="16">
        <f t="shared" si="0"/>
        <v>1.0301254608999999</v>
      </c>
      <c r="D15" s="22">
        <f>C15/C$19</f>
        <v>2.624054684254347E-3</v>
      </c>
      <c r="N15" s="34"/>
      <c r="O15" s="35"/>
    </row>
    <row r="16" spans="1:15" x14ac:dyDescent="0.25">
      <c r="A16" s="1" t="s">
        <v>16</v>
      </c>
      <c r="B16" s="1">
        <v>1977.6191606499999</v>
      </c>
      <c r="C16" s="16">
        <f t="shared" si="0"/>
        <v>19.776191606499999</v>
      </c>
      <c r="D16" s="22">
        <f t="shared" ref="D16:D18" si="1">C16/C$19</f>
        <v>5.0376201920501261E-2</v>
      </c>
      <c r="N16" s="34"/>
      <c r="O16" s="35"/>
    </row>
    <row r="17" spans="1:15" x14ac:dyDescent="0.25">
      <c r="A17" s="1" t="s">
        <v>11</v>
      </c>
      <c r="B17" s="1">
        <v>1295.39738128</v>
      </c>
      <c r="C17" s="16">
        <f t="shared" si="0"/>
        <v>12.953973812799999</v>
      </c>
      <c r="D17" s="22">
        <f t="shared" si="1"/>
        <v>3.2997859924254191E-2</v>
      </c>
      <c r="N17" s="34"/>
      <c r="O17" s="35"/>
    </row>
    <row r="18" spans="1:15" ht="15.75" thickBot="1" x14ac:dyDescent="0.3">
      <c r="A18" s="32" t="s">
        <v>17</v>
      </c>
      <c r="B18" s="32">
        <v>171.94</v>
      </c>
      <c r="C18" s="16">
        <f t="shared" si="0"/>
        <v>1.7194</v>
      </c>
      <c r="D18" s="22">
        <f t="shared" si="1"/>
        <v>4.379854488952303E-3</v>
      </c>
      <c r="N18" s="34"/>
      <c r="O18" s="35"/>
    </row>
    <row r="19" spans="1:15" ht="15.75" thickBot="1" x14ac:dyDescent="0.3">
      <c r="A19" s="21" t="s">
        <v>12</v>
      </c>
      <c r="B19" s="20">
        <f>SUM(B5:B18)</f>
        <v>39257.011947246108</v>
      </c>
      <c r="C19" s="20">
        <f>SUM(C5:C18)</f>
        <v>392.57011947246099</v>
      </c>
      <c r="D19" s="26">
        <f>SUM(D5:D18)</f>
        <v>1</v>
      </c>
      <c r="O19" s="33"/>
    </row>
    <row r="20" spans="1:15" ht="15.75" thickBot="1" x14ac:dyDescent="0.3">
      <c r="B20" s="16"/>
    </row>
    <row r="21" spans="1:15" ht="15.75" thickBot="1" x14ac:dyDescent="0.3">
      <c r="A21" s="10" t="s">
        <v>2</v>
      </c>
      <c r="B21" s="11" t="s">
        <v>3</v>
      </c>
      <c r="C21" s="12" t="s">
        <v>4</v>
      </c>
      <c r="D21" s="13" t="s">
        <v>5</v>
      </c>
    </row>
    <row r="22" spans="1:15" x14ac:dyDescent="0.25">
      <c r="A22" s="8" t="s">
        <v>13</v>
      </c>
      <c r="B22" s="15">
        <f>SUM(B7:B11)</f>
        <v>21352.242521550001</v>
      </c>
      <c r="C22" s="15">
        <f>B22/100</f>
        <v>213.52242521549999</v>
      </c>
      <c r="D22" s="3">
        <f>C22/C$24</f>
        <v>0.5439090104525357</v>
      </c>
    </row>
    <row r="23" spans="1:15" ht="15.75" thickBot="1" x14ac:dyDescent="0.3">
      <c r="A23" s="9" t="s">
        <v>14</v>
      </c>
      <c r="B23" s="17">
        <f>B5+B6+B12+B13+B14+B15+B16+B17+B18</f>
        <v>17904.769425696097</v>
      </c>
      <c r="C23" s="17">
        <f>B23/100</f>
        <v>179.04769425696097</v>
      </c>
      <c r="D23" s="4">
        <f>C23/C$24</f>
        <v>0.45609098954746419</v>
      </c>
    </row>
    <row r="24" spans="1:15" ht="15.75" thickBot="1" x14ac:dyDescent="0.3">
      <c r="A24" s="7" t="s">
        <v>12</v>
      </c>
      <c r="B24" s="18">
        <f>SUM(B22:B23)</f>
        <v>39257.011947246094</v>
      </c>
      <c r="C24" s="18">
        <f>SUM(C22:C23)</f>
        <v>392.57011947246099</v>
      </c>
      <c r="D24" s="5">
        <f>SUM(D22:D23)</f>
        <v>0.99999999999999989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2014-11-25T23:27:46Z</dcterms:modified>
</cp:coreProperties>
</file>