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<sst xmlns="http://schemas.openxmlformats.org/spreadsheetml/2006/main" count="69" uniqueCount="26">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</sst>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San</a:t>
            </a:r>
            <a:r>
              <a:rPr lang="es-HN" baseline="0"/>
              <a:t> Luis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4937443728624828"/>
          <c:y val="2.700226792039344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-16.621694549379384</c:v>
                </c:pt>
                <c:pt idx="1">
                  <c:v>-15.002698327037237</c:v>
                </c:pt>
                <c:pt idx="2">
                  <c:v>-14.112250404749055</c:v>
                </c:pt>
                <c:pt idx="3">
                  <c:v>-10.739341608202913</c:v>
                </c:pt>
                <c:pt idx="4">
                  <c:v>-7.204533189422559</c:v>
                </c:pt>
                <c:pt idx="5">
                  <c:v>-6.6648677819751754</c:v>
                </c:pt>
                <c:pt idx="6">
                  <c:v>-5.6125202374527792</c:v>
                </c:pt>
                <c:pt idx="7">
                  <c:v>-4.7220723151645982</c:v>
                </c:pt>
                <c:pt idx="8">
                  <c:v>-4.560172692930383</c:v>
                </c:pt>
                <c:pt idx="9">
                  <c:v>-3.3729087965461417</c:v>
                </c:pt>
                <c:pt idx="10">
                  <c:v>-3.1300593631948188</c:v>
                </c:pt>
                <c:pt idx="11">
                  <c:v>-2.2665947112790072</c:v>
                </c:pt>
                <c:pt idx="12">
                  <c:v>-2.1046950890447924</c:v>
                </c:pt>
                <c:pt idx="13">
                  <c:v>-1.4840798704803022</c:v>
                </c:pt>
                <c:pt idx="14">
                  <c:v>-0.89044792228818137</c:v>
                </c:pt>
                <c:pt idx="15">
                  <c:v>-0.51268213707501342</c:v>
                </c:pt>
                <c:pt idx="16">
                  <c:v>-0.67458175930922826</c:v>
                </c:pt>
                <c:pt idx="17">
                  <c:v>-0.26983270372369134</c:v>
                </c:pt>
                <c:pt idx="18">
                  <c:v>-2.6983270372369132E-2</c:v>
                </c:pt>
                <c:pt idx="19">
                  <c:v>-2.6983270372369132E-2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16.93848354792561</c:v>
                </c:pt>
                <c:pt idx="1">
                  <c:v>16.766809728183119</c:v>
                </c:pt>
                <c:pt idx="2">
                  <c:v>13.590844062947067</c:v>
                </c:pt>
                <c:pt idx="3">
                  <c:v>9.6995708154506435</c:v>
                </c:pt>
                <c:pt idx="4">
                  <c:v>7.8111587982832615</c:v>
                </c:pt>
                <c:pt idx="5">
                  <c:v>6.8097281831187404</c:v>
                </c:pt>
                <c:pt idx="6">
                  <c:v>5.6938483547925607</c:v>
                </c:pt>
                <c:pt idx="7">
                  <c:v>5.3505007153075823</c:v>
                </c:pt>
                <c:pt idx="8">
                  <c:v>4.2346208869814026</c:v>
                </c:pt>
                <c:pt idx="9">
                  <c:v>2.9470672389127324</c:v>
                </c:pt>
                <c:pt idx="10">
                  <c:v>2.603719599427754</c:v>
                </c:pt>
                <c:pt idx="11">
                  <c:v>1.8884120171673819</c:v>
                </c:pt>
                <c:pt idx="12">
                  <c:v>1.7167381974248928</c:v>
                </c:pt>
                <c:pt idx="13">
                  <c:v>1.5450643776824033</c:v>
                </c:pt>
                <c:pt idx="14">
                  <c:v>0.91559370529327622</c:v>
                </c:pt>
                <c:pt idx="15">
                  <c:v>0.71530758226037194</c:v>
                </c:pt>
                <c:pt idx="16">
                  <c:v>0.37195994277539346</c:v>
                </c:pt>
                <c:pt idx="17">
                  <c:v>0.28612303290414876</c:v>
                </c:pt>
                <c:pt idx="18">
                  <c:v>0.11444921316165953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9017856"/>
        <c:axId val="128909888"/>
      </c:barChart>
      <c:catAx>
        <c:axId val="129017856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8909888"/>
        <c:crosses val="autoZero"/>
        <c:auto val="1"/>
        <c:lblAlgn val="ctr"/>
        <c:lblOffset val="100"/>
        <c:noMultiLvlLbl val="0"/>
      </c:catAx>
      <c:valAx>
        <c:axId val="12890988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9017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topLeftCell="A10" workbookViewId="0">
      <selection activeCell="N23" sqref="N23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616</v>
      </c>
      <c r="C2" s="2">
        <v>592</v>
      </c>
      <c r="E2" s="1" t="s">
        <v>3</v>
      </c>
      <c r="F2" s="2">
        <f>(B2/B22)*100</f>
        <v>16.621694549379384</v>
      </c>
      <c r="G2" s="2">
        <f>(C2/C22)*100</f>
        <v>16.93848354792561</v>
      </c>
      <c r="I2" s="1" t="s">
        <v>3</v>
      </c>
      <c r="J2" s="2">
        <f>(F2*-1)</f>
        <v>-16.621694549379384</v>
      </c>
      <c r="K2" s="2">
        <f>G2</f>
        <v>16.93848354792561</v>
      </c>
    </row>
    <row r="3" spans="1:11" x14ac:dyDescent="0.25">
      <c r="A3" s="1" t="s">
        <v>4</v>
      </c>
      <c r="B3" s="2">
        <v>556</v>
      </c>
      <c r="C3" s="2">
        <v>586</v>
      </c>
      <c r="E3" s="1" t="s">
        <v>4</v>
      </c>
      <c r="F3" s="2">
        <f>(B3/B22)*100</f>
        <v>15.002698327037237</v>
      </c>
      <c r="G3" s="2">
        <f>(C3/C22)*100</f>
        <v>16.766809728183119</v>
      </c>
      <c r="I3" s="1" t="s">
        <v>4</v>
      </c>
      <c r="J3" s="2">
        <f t="shared" ref="J3:J21" si="0">(F3*-1)</f>
        <v>-15.002698327037237</v>
      </c>
      <c r="K3" s="2">
        <f t="shared" ref="K3:K21" si="1">G3</f>
        <v>16.766809728183119</v>
      </c>
    </row>
    <row r="4" spans="1:11" x14ac:dyDescent="0.25">
      <c r="A4" s="1" t="s">
        <v>5</v>
      </c>
      <c r="B4" s="2">
        <v>523</v>
      </c>
      <c r="C4" s="2">
        <v>475</v>
      </c>
      <c r="E4" s="1" t="s">
        <v>5</v>
      </c>
      <c r="F4" s="2">
        <f>(B4/B22)*100</f>
        <v>14.112250404749055</v>
      </c>
      <c r="G4" s="2">
        <f>(C4/C22)*100</f>
        <v>13.590844062947067</v>
      </c>
      <c r="I4" s="1" t="s">
        <v>5</v>
      </c>
      <c r="J4" s="2">
        <f t="shared" si="0"/>
        <v>-14.112250404749055</v>
      </c>
      <c r="K4" s="2">
        <f t="shared" si="1"/>
        <v>13.590844062947067</v>
      </c>
    </row>
    <row r="5" spans="1:11" x14ac:dyDescent="0.25">
      <c r="A5" s="1" t="s">
        <v>6</v>
      </c>
      <c r="B5" s="2">
        <v>398</v>
      </c>
      <c r="C5" s="2">
        <v>339</v>
      </c>
      <c r="E5" s="1" t="s">
        <v>6</v>
      </c>
      <c r="F5" s="2">
        <f>(B5/B22)*100</f>
        <v>10.739341608202913</v>
      </c>
      <c r="G5" s="2">
        <f>(C5/C22)*100</f>
        <v>9.6995708154506435</v>
      </c>
      <c r="I5" s="1" t="s">
        <v>6</v>
      </c>
      <c r="J5" s="2">
        <f t="shared" si="0"/>
        <v>-10.739341608202913</v>
      </c>
      <c r="K5" s="2">
        <f t="shared" si="1"/>
        <v>9.6995708154506435</v>
      </c>
    </row>
    <row r="6" spans="1:11" x14ac:dyDescent="0.25">
      <c r="A6" s="1" t="s">
        <v>7</v>
      </c>
      <c r="B6" s="2">
        <v>267</v>
      </c>
      <c r="C6" s="2">
        <v>273</v>
      </c>
      <c r="E6" s="1" t="s">
        <v>7</v>
      </c>
      <c r="F6" s="2">
        <f>(B6/B22)*100</f>
        <v>7.204533189422559</v>
      </c>
      <c r="G6" s="2">
        <f>(C6/C22)*100</f>
        <v>7.8111587982832615</v>
      </c>
      <c r="I6" s="1" t="s">
        <v>7</v>
      </c>
      <c r="J6" s="2">
        <f t="shared" si="0"/>
        <v>-7.204533189422559</v>
      </c>
      <c r="K6" s="2">
        <f t="shared" si="1"/>
        <v>7.8111587982832615</v>
      </c>
    </row>
    <row r="7" spans="1:11" x14ac:dyDescent="0.25">
      <c r="A7" s="1" t="s">
        <v>8</v>
      </c>
      <c r="B7" s="2">
        <v>247</v>
      </c>
      <c r="C7" s="2">
        <v>238</v>
      </c>
      <c r="E7" s="1" t="s">
        <v>8</v>
      </c>
      <c r="F7" s="2">
        <f>(B7/B22)*100</f>
        <v>6.6648677819751754</v>
      </c>
      <c r="G7" s="2">
        <f>(C7/C22)*100</f>
        <v>6.8097281831187404</v>
      </c>
      <c r="I7" s="1" t="s">
        <v>8</v>
      </c>
      <c r="J7" s="2">
        <f t="shared" si="0"/>
        <v>-6.6648677819751754</v>
      </c>
      <c r="K7" s="2">
        <f t="shared" si="1"/>
        <v>6.8097281831187404</v>
      </c>
    </row>
    <row r="8" spans="1:11" x14ac:dyDescent="0.25">
      <c r="A8" s="1" t="s">
        <v>9</v>
      </c>
      <c r="B8" s="2">
        <v>208</v>
      </c>
      <c r="C8" s="2">
        <v>199</v>
      </c>
      <c r="E8" s="1" t="s">
        <v>9</v>
      </c>
      <c r="F8" s="2">
        <f>(B8/B22)*100</f>
        <v>5.6125202374527792</v>
      </c>
      <c r="G8" s="2">
        <f>(C8/C22)*100</f>
        <v>5.6938483547925607</v>
      </c>
      <c r="I8" s="1" t="s">
        <v>9</v>
      </c>
      <c r="J8" s="2">
        <f t="shared" si="0"/>
        <v>-5.6125202374527792</v>
      </c>
      <c r="K8" s="2">
        <f t="shared" si="1"/>
        <v>5.6938483547925607</v>
      </c>
    </row>
    <row r="9" spans="1:11" x14ac:dyDescent="0.25">
      <c r="A9" s="1" t="s">
        <v>10</v>
      </c>
      <c r="B9" s="2">
        <v>175</v>
      </c>
      <c r="C9" s="2">
        <v>187</v>
      </c>
      <c r="E9" s="1" t="s">
        <v>10</v>
      </c>
      <c r="F9" s="2">
        <f>(B9/B22)*100</f>
        <v>4.7220723151645982</v>
      </c>
      <c r="G9" s="2">
        <f>(C9/C22)*100</f>
        <v>5.3505007153075823</v>
      </c>
      <c r="I9" s="1" t="s">
        <v>10</v>
      </c>
      <c r="J9" s="2">
        <f t="shared" si="0"/>
        <v>-4.7220723151645982</v>
      </c>
      <c r="K9" s="2">
        <f t="shared" si="1"/>
        <v>5.3505007153075823</v>
      </c>
    </row>
    <row r="10" spans="1:11" x14ac:dyDescent="0.25">
      <c r="A10" s="1" t="s">
        <v>11</v>
      </c>
      <c r="B10" s="2">
        <v>169</v>
      </c>
      <c r="C10" s="2">
        <v>148</v>
      </c>
      <c r="E10" s="1" t="s">
        <v>11</v>
      </c>
      <c r="F10" s="2">
        <f>(B10/B22)*100</f>
        <v>4.560172692930383</v>
      </c>
      <c r="G10" s="2">
        <f>(C10/C22)*100</f>
        <v>4.2346208869814026</v>
      </c>
      <c r="I10" s="1" t="s">
        <v>11</v>
      </c>
      <c r="J10" s="2">
        <f t="shared" si="0"/>
        <v>-4.560172692930383</v>
      </c>
      <c r="K10" s="2">
        <f t="shared" si="1"/>
        <v>4.2346208869814026</v>
      </c>
    </row>
    <row r="11" spans="1:11" x14ac:dyDescent="0.25">
      <c r="A11" s="1" t="s">
        <v>12</v>
      </c>
      <c r="B11" s="2">
        <v>125</v>
      </c>
      <c r="C11" s="2">
        <v>103</v>
      </c>
      <c r="E11" s="1" t="s">
        <v>12</v>
      </c>
      <c r="F11" s="2">
        <f>(B11/B22)*100</f>
        <v>3.3729087965461417</v>
      </c>
      <c r="G11" s="2">
        <f>(C11/C22)*100</f>
        <v>2.9470672389127324</v>
      </c>
      <c r="I11" s="1" t="s">
        <v>12</v>
      </c>
      <c r="J11" s="2">
        <f t="shared" si="0"/>
        <v>-3.3729087965461417</v>
      </c>
      <c r="K11" s="2">
        <f t="shared" si="1"/>
        <v>2.9470672389127324</v>
      </c>
    </row>
    <row r="12" spans="1:11" x14ac:dyDescent="0.25">
      <c r="A12" s="1" t="s">
        <v>13</v>
      </c>
      <c r="B12" s="2">
        <v>116</v>
      </c>
      <c r="C12" s="2">
        <v>91</v>
      </c>
      <c r="E12" s="1" t="s">
        <v>13</v>
      </c>
      <c r="F12" s="2">
        <f>(B12/B22)*100</f>
        <v>3.1300593631948188</v>
      </c>
      <c r="G12" s="2">
        <f>(C12/C22)*100</f>
        <v>2.603719599427754</v>
      </c>
      <c r="I12" s="1" t="s">
        <v>13</v>
      </c>
      <c r="J12" s="2">
        <f t="shared" si="0"/>
        <v>-3.1300593631948188</v>
      </c>
      <c r="K12" s="2">
        <f t="shared" si="1"/>
        <v>2.603719599427754</v>
      </c>
    </row>
    <row r="13" spans="1:11" x14ac:dyDescent="0.25">
      <c r="A13" s="1" t="s">
        <v>14</v>
      </c>
      <c r="B13" s="2">
        <v>84</v>
      </c>
      <c r="C13" s="2">
        <v>66</v>
      </c>
      <c r="E13" s="1" t="s">
        <v>14</v>
      </c>
      <c r="F13" s="2">
        <f>(B13/B22)*100</f>
        <v>2.2665947112790072</v>
      </c>
      <c r="G13" s="2">
        <f>(C13/C22)*100</f>
        <v>1.8884120171673819</v>
      </c>
      <c r="I13" s="1" t="s">
        <v>14</v>
      </c>
      <c r="J13" s="2">
        <f t="shared" si="0"/>
        <v>-2.2665947112790072</v>
      </c>
      <c r="K13" s="2">
        <f t="shared" si="1"/>
        <v>1.8884120171673819</v>
      </c>
    </row>
    <row r="14" spans="1:11" x14ac:dyDescent="0.25">
      <c r="A14" s="1" t="s">
        <v>15</v>
      </c>
      <c r="B14" s="2">
        <v>78</v>
      </c>
      <c r="C14" s="2">
        <v>60</v>
      </c>
      <c r="E14" s="1" t="s">
        <v>15</v>
      </c>
      <c r="F14" s="2">
        <f>(B14/B22)*100</f>
        <v>2.1046950890447924</v>
      </c>
      <c r="G14" s="2">
        <f>(C14/C22)*100</f>
        <v>1.7167381974248928</v>
      </c>
      <c r="I14" s="1" t="s">
        <v>15</v>
      </c>
      <c r="J14" s="2">
        <f t="shared" si="0"/>
        <v>-2.1046950890447924</v>
      </c>
      <c r="K14" s="2">
        <f t="shared" si="1"/>
        <v>1.7167381974248928</v>
      </c>
    </row>
    <row r="15" spans="1:11" x14ac:dyDescent="0.25">
      <c r="A15" s="1" t="s">
        <v>16</v>
      </c>
      <c r="B15" s="2">
        <v>55</v>
      </c>
      <c r="C15" s="2">
        <v>54</v>
      </c>
      <c r="E15" s="1" t="s">
        <v>16</v>
      </c>
      <c r="F15" s="2">
        <f>(B15/B22)*100</f>
        <v>1.4840798704803022</v>
      </c>
      <c r="G15" s="2">
        <f>(C15/C22)*100</f>
        <v>1.5450643776824033</v>
      </c>
      <c r="I15" s="1" t="s">
        <v>16</v>
      </c>
      <c r="J15" s="2">
        <f t="shared" si="0"/>
        <v>-1.4840798704803022</v>
      </c>
      <c r="K15" s="2">
        <f t="shared" si="1"/>
        <v>1.5450643776824033</v>
      </c>
    </row>
    <row r="16" spans="1:11" x14ac:dyDescent="0.25">
      <c r="A16" s="1" t="s">
        <v>17</v>
      </c>
      <c r="B16" s="2">
        <v>33</v>
      </c>
      <c r="C16" s="2">
        <v>32</v>
      </c>
      <c r="E16" s="1" t="s">
        <v>17</v>
      </c>
      <c r="F16" s="2">
        <f>(B16/B22)*100</f>
        <v>0.89044792228818137</v>
      </c>
      <c r="G16" s="2">
        <f>(C16/C22)*100</f>
        <v>0.91559370529327622</v>
      </c>
      <c r="I16" s="1" t="s">
        <v>17</v>
      </c>
      <c r="J16" s="2">
        <f t="shared" si="0"/>
        <v>-0.89044792228818137</v>
      </c>
      <c r="K16" s="2">
        <f t="shared" si="1"/>
        <v>0.91559370529327622</v>
      </c>
    </row>
    <row r="17" spans="1:11" x14ac:dyDescent="0.25">
      <c r="A17" s="1" t="s">
        <v>18</v>
      </c>
      <c r="B17" s="2">
        <v>19</v>
      </c>
      <c r="C17" s="2">
        <v>25</v>
      </c>
      <c r="E17" s="1" t="s">
        <v>18</v>
      </c>
      <c r="F17" s="2">
        <f>(B17/B22)*100</f>
        <v>0.51268213707501342</v>
      </c>
      <c r="G17" s="2">
        <f>(C17/C22)*100</f>
        <v>0.71530758226037194</v>
      </c>
      <c r="I17" s="1" t="s">
        <v>18</v>
      </c>
      <c r="J17" s="2">
        <f t="shared" si="0"/>
        <v>-0.51268213707501342</v>
      </c>
      <c r="K17" s="2">
        <f t="shared" si="1"/>
        <v>0.71530758226037194</v>
      </c>
    </row>
    <row r="18" spans="1:11" x14ac:dyDescent="0.25">
      <c r="A18" s="1" t="s">
        <v>19</v>
      </c>
      <c r="B18" s="2">
        <v>25</v>
      </c>
      <c r="C18" s="2">
        <v>13</v>
      </c>
      <c r="E18" s="1" t="s">
        <v>19</v>
      </c>
      <c r="F18" s="2">
        <f>(B18/B22)*100</f>
        <v>0.67458175930922826</v>
      </c>
      <c r="G18" s="2">
        <f>(C18/C22)*100</f>
        <v>0.37195994277539346</v>
      </c>
      <c r="I18" s="1" t="s">
        <v>19</v>
      </c>
      <c r="J18" s="2">
        <f t="shared" si="0"/>
        <v>-0.67458175930922826</v>
      </c>
      <c r="K18" s="2">
        <f t="shared" si="1"/>
        <v>0.37195994277539346</v>
      </c>
    </row>
    <row r="19" spans="1:11" x14ac:dyDescent="0.25">
      <c r="A19" s="1" t="s">
        <v>20</v>
      </c>
      <c r="B19" s="2">
        <v>10</v>
      </c>
      <c r="C19" s="2">
        <v>10</v>
      </c>
      <c r="E19" s="1" t="s">
        <v>20</v>
      </c>
      <c r="F19" s="2">
        <f>(B19/B22)*100</f>
        <v>0.26983270372369134</v>
      </c>
      <c r="G19" s="2">
        <f>(C19/C22)*100</f>
        <v>0.28612303290414876</v>
      </c>
      <c r="I19" s="1" t="s">
        <v>20</v>
      </c>
      <c r="J19" s="2">
        <f t="shared" si="0"/>
        <v>-0.26983270372369134</v>
      </c>
      <c r="K19" s="2">
        <f t="shared" si="1"/>
        <v>0.28612303290414876</v>
      </c>
    </row>
    <row r="20" spans="1:11" x14ac:dyDescent="0.25">
      <c r="A20" s="1" t="s">
        <v>21</v>
      </c>
      <c r="B20" s="2">
        <v>1</v>
      </c>
      <c r="C20" s="2">
        <v>4</v>
      </c>
      <c r="E20" s="1" t="s">
        <v>21</v>
      </c>
      <c r="F20" s="2">
        <f>(B20/B22)*100</f>
        <v>2.6983270372369132E-2</v>
      </c>
      <c r="G20" s="2">
        <f>(C20/C22)*100</f>
        <v>0.11444921316165953</v>
      </c>
      <c r="I20" s="1" t="s">
        <v>21</v>
      </c>
      <c r="J20" s="2">
        <f t="shared" si="0"/>
        <v>-2.6983270372369132E-2</v>
      </c>
      <c r="K20" s="2">
        <f t="shared" si="1"/>
        <v>0.11444921316165953</v>
      </c>
    </row>
    <row r="21" spans="1:11" x14ac:dyDescent="0.25">
      <c r="A21" s="1" t="s">
        <v>22</v>
      </c>
      <c r="B21" s="2">
        <v>1</v>
      </c>
      <c r="C21" s="2">
        <v>0</v>
      </c>
      <c r="E21" s="1" t="s">
        <v>22</v>
      </c>
      <c r="F21" s="2">
        <f>(B21/B22)*100</f>
        <v>2.6983270372369132E-2</v>
      </c>
      <c r="G21" s="2">
        <f>(C21/C22)*100</f>
        <v>0</v>
      </c>
      <c r="I21" s="1" t="s">
        <v>22</v>
      </c>
      <c r="J21" s="2">
        <f t="shared" si="0"/>
        <v>-2.6983270372369132E-2</v>
      </c>
      <c r="K21" s="2">
        <f t="shared" si="1"/>
        <v>0</v>
      </c>
    </row>
    <row r="22" spans="1:11" x14ac:dyDescent="0.25">
      <c r="A22" s="2"/>
      <c r="B22" s="6">
        <f>SUM(B2:B21)</f>
        <v>3706</v>
      </c>
      <c r="C22" s="6">
        <f>SUM(C2:C21)</f>
        <v>3495</v>
      </c>
      <c r="E22" s="2"/>
      <c r="F22" s="2">
        <f>SUM(F2:F21)</f>
        <v>100.00000000000001</v>
      </c>
      <c r="G22" s="2">
        <f>SUM(G2:G21)</f>
        <v>100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2014-06-16T21:49:06Z</dcterms:modified>
</cp:coreProperties>
</file>