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<sst xmlns="http://schemas.openxmlformats.org/spreadsheetml/2006/main" count="69" uniqueCount="26">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</sst>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Santa</a:t>
            </a:r>
            <a:r>
              <a:rPr lang="es-HN" baseline="0"/>
              <a:t> Rosa de Copán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27341484132665239"/>
          <c:y val="2.052977601100833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-13.522777532065458</c:v>
                </c:pt>
                <c:pt idx="1">
                  <c:v>-12.853825740822645</c:v>
                </c:pt>
                <c:pt idx="2">
                  <c:v>-12.953339230429014</c:v>
                </c:pt>
                <c:pt idx="3">
                  <c:v>-11.825519681556832</c:v>
                </c:pt>
                <c:pt idx="4">
                  <c:v>-11.018354710305173</c:v>
                </c:pt>
                <c:pt idx="5">
                  <c:v>-7.6017249004865102</c:v>
                </c:pt>
                <c:pt idx="6">
                  <c:v>-5.9542237947810701</c:v>
                </c:pt>
                <c:pt idx="7">
                  <c:v>-5.0641309155241041</c:v>
                </c:pt>
                <c:pt idx="8">
                  <c:v>-4.776647501105705</c:v>
                </c:pt>
                <c:pt idx="9">
                  <c:v>-3.7262273330384788</c:v>
                </c:pt>
                <c:pt idx="10">
                  <c:v>-3.1954887218045109</c:v>
                </c:pt>
                <c:pt idx="11">
                  <c:v>-1.9570986289252543</c:v>
                </c:pt>
                <c:pt idx="12">
                  <c:v>-1.6475011057054401</c:v>
                </c:pt>
                <c:pt idx="13">
                  <c:v>-1.332375055285272</c:v>
                </c:pt>
                <c:pt idx="14">
                  <c:v>-1.0061919504643964</c:v>
                </c:pt>
                <c:pt idx="15">
                  <c:v>-0.70212295444493589</c:v>
                </c:pt>
                <c:pt idx="16">
                  <c:v>-0.49203892083149053</c:v>
                </c:pt>
                <c:pt idx="17">
                  <c:v>-0.25431225121627599</c:v>
                </c:pt>
                <c:pt idx="18">
                  <c:v>-6.0813799203892085E-2</c:v>
                </c:pt>
                <c:pt idx="19">
                  <c:v>-5.5285272003538263E-2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11.892004369765385</c:v>
                </c:pt>
                <c:pt idx="1">
                  <c:v>12.120896842324299</c:v>
                </c:pt>
                <c:pt idx="2">
                  <c:v>11.912812776361651</c:v>
                </c:pt>
                <c:pt idx="3">
                  <c:v>12.922020496280497</c:v>
                </c:pt>
                <c:pt idx="4">
                  <c:v>10.320969671747386</c:v>
                </c:pt>
                <c:pt idx="5">
                  <c:v>7.5326431878478903</c:v>
                </c:pt>
                <c:pt idx="6">
                  <c:v>6.3361598085626598</c:v>
                </c:pt>
                <c:pt idx="7">
                  <c:v>5.810747542006971</c:v>
                </c:pt>
                <c:pt idx="8">
                  <c:v>4.8015398220881238</c:v>
                </c:pt>
                <c:pt idx="9">
                  <c:v>3.8859699318524683</c:v>
                </c:pt>
                <c:pt idx="10">
                  <c:v>3.5166207147687665</c:v>
                </c:pt>
                <c:pt idx="11">
                  <c:v>2.0808406596264888</c:v>
                </c:pt>
                <c:pt idx="12">
                  <c:v>1.9663944233470323</c:v>
                </c:pt>
                <c:pt idx="13">
                  <c:v>1.5398220881236018</c:v>
                </c:pt>
                <c:pt idx="14">
                  <c:v>1.3369401238100191</c:v>
                </c:pt>
                <c:pt idx="15">
                  <c:v>0.97799511002444983</c:v>
                </c:pt>
                <c:pt idx="16">
                  <c:v>0.55142277480101964</c:v>
                </c:pt>
                <c:pt idx="17">
                  <c:v>0.33293450554023823</c:v>
                </c:pt>
                <c:pt idx="18">
                  <c:v>0.11964833792852311</c:v>
                </c:pt>
                <c:pt idx="19">
                  <c:v>4.1616813192529779E-2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37288704"/>
        <c:axId val="67580416"/>
      </c:barChart>
      <c:catAx>
        <c:axId val="13728870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67580416"/>
        <c:crosses val="autoZero"/>
        <c:auto val="1"/>
        <c:lblAlgn val="ctr"/>
        <c:lblOffset val="100"/>
        <c:noMultiLvlLbl val="0"/>
      </c:catAx>
      <c:valAx>
        <c:axId val="6758041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372887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22" workbookViewId="0">
      <selection activeCell="N44" sqref="N4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2446</v>
      </c>
      <c r="C2" s="2">
        <v>2286</v>
      </c>
      <c r="E2" s="1" t="s">
        <v>3</v>
      </c>
      <c r="F2" s="2">
        <f>(B2/B22)*100</f>
        <v>13.522777532065458</v>
      </c>
      <c r="G2" s="2">
        <f>(C2/C22)*100</f>
        <v>11.892004369765385</v>
      </c>
      <c r="I2" s="1" t="s">
        <v>3</v>
      </c>
      <c r="J2" s="2">
        <f>(F2*-1)</f>
        <v>-13.522777532065458</v>
      </c>
      <c r="K2" s="2">
        <f>G2</f>
        <v>11.892004369765385</v>
      </c>
    </row>
    <row r="3" spans="1:11" x14ac:dyDescent="0.25">
      <c r="A3" s="1" t="s">
        <v>4</v>
      </c>
      <c r="B3" s="2">
        <v>2325</v>
      </c>
      <c r="C3" s="2">
        <v>2330</v>
      </c>
      <c r="E3" s="1" t="s">
        <v>4</v>
      </c>
      <c r="F3" s="2">
        <f>(B3/B22)*100</f>
        <v>12.853825740822645</v>
      </c>
      <c r="G3" s="2">
        <f>(C3/C22)*100</f>
        <v>12.120896842324299</v>
      </c>
      <c r="I3" s="1" t="s">
        <v>4</v>
      </c>
      <c r="J3" s="2">
        <f t="shared" ref="J3:J21" si="0">(F3*-1)</f>
        <v>-12.853825740822645</v>
      </c>
      <c r="K3" s="2">
        <f t="shared" ref="K3:K21" si="1">G3</f>
        <v>12.120896842324299</v>
      </c>
    </row>
    <row r="4" spans="1:11" x14ac:dyDescent="0.25">
      <c r="A4" s="1" t="s">
        <v>5</v>
      </c>
      <c r="B4" s="2">
        <v>2343</v>
      </c>
      <c r="C4" s="2">
        <v>2290</v>
      </c>
      <c r="E4" s="1" t="s">
        <v>5</v>
      </c>
      <c r="F4" s="2">
        <f>(B4/B22)*100</f>
        <v>12.953339230429014</v>
      </c>
      <c r="G4" s="2">
        <f>(C4/C22)*100</f>
        <v>11.912812776361651</v>
      </c>
      <c r="I4" s="1" t="s">
        <v>5</v>
      </c>
      <c r="J4" s="2">
        <f t="shared" si="0"/>
        <v>-12.953339230429014</v>
      </c>
      <c r="K4" s="2">
        <f t="shared" si="1"/>
        <v>11.912812776361651</v>
      </c>
    </row>
    <row r="5" spans="1:11" x14ac:dyDescent="0.25">
      <c r="A5" s="1" t="s">
        <v>6</v>
      </c>
      <c r="B5" s="2">
        <v>2139</v>
      </c>
      <c r="C5" s="2">
        <v>2484</v>
      </c>
      <c r="E5" s="1" t="s">
        <v>6</v>
      </c>
      <c r="F5" s="2">
        <f>(B5/B22)*100</f>
        <v>11.825519681556832</v>
      </c>
      <c r="G5" s="2">
        <f>(C5/C22)*100</f>
        <v>12.922020496280497</v>
      </c>
      <c r="I5" s="1" t="s">
        <v>6</v>
      </c>
      <c r="J5" s="2">
        <f t="shared" si="0"/>
        <v>-11.825519681556832</v>
      </c>
      <c r="K5" s="2">
        <f t="shared" si="1"/>
        <v>12.922020496280497</v>
      </c>
    </row>
    <row r="6" spans="1:11" x14ac:dyDescent="0.25">
      <c r="A6" s="1" t="s">
        <v>7</v>
      </c>
      <c r="B6" s="2">
        <v>1993</v>
      </c>
      <c r="C6" s="2">
        <v>1984</v>
      </c>
      <c r="E6" s="1" t="s">
        <v>7</v>
      </c>
      <c r="F6" s="2">
        <f>(B6/B22)*100</f>
        <v>11.018354710305173</v>
      </c>
      <c r="G6" s="2">
        <f>(C6/C22)*100</f>
        <v>10.320969671747386</v>
      </c>
      <c r="I6" s="1" t="s">
        <v>7</v>
      </c>
      <c r="J6" s="2">
        <f t="shared" si="0"/>
        <v>-11.018354710305173</v>
      </c>
      <c r="K6" s="2">
        <f t="shared" si="1"/>
        <v>10.320969671747386</v>
      </c>
    </row>
    <row r="7" spans="1:11" x14ac:dyDescent="0.25">
      <c r="A7" s="1" t="s">
        <v>8</v>
      </c>
      <c r="B7" s="2">
        <v>1375</v>
      </c>
      <c r="C7" s="2">
        <v>1448</v>
      </c>
      <c r="E7" s="1" t="s">
        <v>8</v>
      </c>
      <c r="F7" s="2">
        <f>(B7/B22)*100</f>
        <v>7.6017249004865102</v>
      </c>
      <c r="G7" s="2">
        <f>(C7/C22)*100</f>
        <v>7.5326431878478903</v>
      </c>
      <c r="I7" s="1" t="s">
        <v>8</v>
      </c>
      <c r="J7" s="2">
        <f t="shared" si="0"/>
        <v>-7.6017249004865102</v>
      </c>
      <c r="K7" s="2">
        <f t="shared" si="1"/>
        <v>7.5326431878478903</v>
      </c>
    </row>
    <row r="8" spans="1:11" x14ac:dyDescent="0.25">
      <c r="A8" s="1" t="s">
        <v>9</v>
      </c>
      <c r="B8" s="2">
        <v>1077</v>
      </c>
      <c r="C8" s="2">
        <v>1218</v>
      </c>
      <c r="E8" s="1" t="s">
        <v>9</v>
      </c>
      <c r="F8" s="2">
        <f>(B8/B22)*100</f>
        <v>5.9542237947810701</v>
      </c>
      <c r="G8" s="2">
        <f>(C8/C22)*100</f>
        <v>6.3361598085626598</v>
      </c>
      <c r="I8" s="1" t="s">
        <v>9</v>
      </c>
      <c r="J8" s="2">
        <f t="shared" si="0"/>
        <v>-5.9542237947810701</v>
      </c>
      <c r="K8" s="2">
        <f t="shared" si="1"/>
        <v>6.3361598085626598</v>
      </c>
    </row>
    <row r="9" spans="1:11" x14ac:dyDescent="0.25">
      <c r="A9" s="1" t="s">
        <v>10</v>
      </c>
      <c r="B9" s="2">
        <v>916</v>
      </c>
      <c r="C9" s="2">
        <v>1117</v>
      </c>
      <c r="E9" s="1" t="s">
        <v>10</v>
      </c>
      <c r="F9" s="2">
        <f>(B9/B22)*100</f>
        <v>5.0641309155241041</v>
      </c>
      <c r="G9" s="2">
        <f>(C9/C22)*100</f>
        <v>5.810747542006971</v>
      </c>
      <c r="I9" s="1" t="s">
        <v>10</v>
      </c>
      <c r="J9" s="2">
        <f t="shared" si="0"/>
        <v>-5.0641309155241041</v>
      </c>
      <c r="K9" s="2">
        <f t="shared" si="1"/>
        <v>5.810747542006971</v>
      </c>
    </row>
    <row r="10" spans="1:11" x14ac:dyDescent="0.25">
      <c r="A10" s="1" t="s">
        <v>11</v>
      </c>
      <c r="B10" s="2">
        <v>864</v>
      </c>
      <c r="C10" s="2">
        <v>923</v>
      </c>
      <c r="E10" s="1" t="s">
        <v>11</v>
      </c>
      <c r="F10" s="2">
        <f>(B10/B22)*100</f>
        <v>4.776647501105705</v>
      </c>
      <c r="G10" s="2">
        <f>(C10/C22)*100</f>
        <v>4.8015398220881238</v>
      </c>
      <c r="I10" s="1" t="s">
        <v>11</v>
      </c>
      <c r="J10" s="2">
        <f t="shared" si="0"/>
        <v>-4.776647501105705</v>
      </c>
      <c r="K10" s="2">
        <f t="shared" si="1"/>
        <v>4.8015398220881238</v>
      </c>
    </row>
    <row r="11" spans="1:11" x14ac:dyDescent="0.25">
      <c r="A11" s="1" t="s">
        <v>12</v>
      </c>
      <c r="B11" s="2">
        <v>674</v>
      </c>
      <c r="C11" s="2">
        <v>747</v>
      </c>
      <c r="E11" s="1" t="s">
        <v>12</v>
      </c>
      <c r="F11" s="2">
        <f>(B11/B22)*100</f>
        <v>3.7262273330384788</v>
      </c>
      <c r="G11" s="2">
        <f>(C11/C22)*100</f>
        <v>3.8859699318524683</v>
      </c>
      <c r="I11" s="1" t="s">
        <v>12</v>
      </c>
      <c r="J11" s="2">
        <f t="shared" si="0"/>
        <v>-3.7262273330384788</v>
      </c>
      <c r="K11" s="2">
        <f t="shared" si="1"/>
        <v>3.8859699318524683</v>
      </c>
    </row>
    <row r="12" spans="1:11" x14ac:dyDescent="0.25">
      <c r="A12" s="1" t="s">
        <v>13</v>
      </c>
      <c r="B12" s="2">
        <v>578</v>
      </c>
      <c r="C12" s="2">
        <v>676</v>
      </c>
      <c r="E12" s="1" t="s">
        <v>13</v>
      </c>
      <c r="F12" s="2">
        <f>(B12/B22)*100</f>
        <v>3.1954887218045109</v>
      </c>
      <c r="G12" s="2">
        <f>(C12/C22)*100</f>
        <v>3.5166207147687665</v>
      </c>
      <c r="I12" s="1" t="s">
        <v>13</v>
      </c>
      <c r="J12" s="2">
        <f t="shared" si="0"/>
        <v>-3.1954887218045109</v>
      </c>
      <c r="K12" s="2">
        <f t="shared" si="1"/>
        <v>3.5166207147687665</v>
      </c>
    </row>
    <row r="13" spans="1:11" x14ac:dyDescent="0.25">
      <c r="A13" s="1" t="s">
        <v>14</v>
      </c>
      <c r="B13" s="2">
        <v>354</v>
      </c>
      <c r="C13" s="2">
        <v>400</v>
      </c>
      <c r="E13" s="1" t="s">
        <v>14</v>
      </c>
      <c r="F13" s="2">
        <f>(B13/B22)*100</f>
        <v>1.9570986289252543</v>
      </c>
      <c r="G13" s="2">
        <f>(C13/C22)*100</f>
        <v>2.0808406596264888</v>
      </c>
      <c r="I13" s="1" t="s">
        <v>14</v>
      </c>
      <c r="J13" s="2">
        <f t="shared" si="0"/>
        <v>-1.9570986289252543</v>
      </c>
      <c r="K13" s="2">
        <f t="shared" si="1"/>
        <v>2.0808406596264888</v>
      </c>
    </row>
    <row r="14" spans="1:11" x14ac:dyDescent="0.25">
      <c r="A14" s="1" t="s">
        <v>15</v>
      </c>
      <c r="B14" s="2">
        <v>298</v>
      </c>
      <c r="C14" s="2">
        <v>378</v>
      </c>
      <c r="E14" s="1" t="s">
        <v>15</v>
      </c>
      <c r="F14" s="2">
        <f>(B14/B22)*100</f>
        <v>1.6475011057054401</v>
      </c>
      <c r="G14" s="2">
        <f>(C14/C22)*100</f>
        <v>1.9663944233470323</v>
      </c>
      <c r="I14" s="1" t="s">
        <v>15</v>
      </c>
      <c r="J14" s="2">
        <f t="shared" si="0"/>
        <v>-1.6475011057054401</v>
      </c>
      <c r="K14" s="2">
        <f t="shared" si="1"/>
        <v>1.9663944233470323</v>
      </c>
    </row>
    <row r="15" spans="1:11" x14ac:dyDescent="0.25">
      <c r="A15" s="1" t="s">
        <v>16</v>
      </c>
      <c r="B15" s="2">
        <v>241</v>
      </c>
      <c r="C15" s="2">
        <v>296</v>
      </c>
      <c r="E15" s="1" t="s">
        <v>16</v>
      </c>
      <c r="F15" s="2">
        <f>(B15/B22)*100</f>
        <v>1.332375055285272</v>
      </c>
      <c r="G15" s="2">
        <f>(C15/C22)*100</f>
        <v>1.5398220881236018</v>
      </c>
      <c r="I15" s="1" t="s">
        <v>16</v>
      </c>
      <c r="J15" s="2">
        <f t="shared" si="0"/>
        <v>-1.332375055285272</v>
      </c>
      <c r="K15" s="2">
        <f t="shared" si="1"/>
        <v>1.5398220881236018</v>
      </c>
    </row>
    <row r="16" spans="1:11" x14ac:dyDescent="0.25">
      <c r="A16" s="1" t="s">
        <v>17</v>
      </c>
      <c r="B16" s="2">
        <v>182</v>
      </c>
      <c r="C16" s="2">
        <v>257</v>
      </c>
      <c r="E16" s="1" t="s">
        <v>17</v>
      </c>
      <c r="F16" s="2">
        <f>(B16/B22)*100</f>
        <v>1.0061919504643964</v>
      </c>
      <c r="G16" s="2">
        <f>(C16/C22)*100</f>
        <v>1.3369401238100191</v>
      </c>
      <c r="I16" s="1" t="s">
        <v>17</v>
      </c>
      <c r="J16" s="2">
        <f t="shared" si="0"/>
        <v>-1.0061919504643964</v>
      </c>
      <c r="K16" s="2">
        <f t="shared" si="1"/>
        <v>1.3369401238100191</v>
      </c>
    </row>
    <row r="17" spans="1:11" x14ac:dyDescent="0.25">
      <c r="A17" s="1" t="s">
        <v>18</v>
      </c>
      <c r="B17" s="2">
        <v>127</v>
      </c>
      <c r="C17" s="2">
        <v>188</v>
      </c>
      <c r="E17" s="1" t="s">
        <v>18</v>
      </c>
      <c r="F17" s="2">
        <f>(B17/B22)*100</f>
        <v>0.70212295444493589</v>
      </c>
      <c r="G17" s="2">
        <f>(C17/C22)*100</f>
        <v>0.97799511002444983</v>
      </c>
      <c r="I17" s="1" t="s">
        <v>18</v>
      </c>
      <c r="J17" s="2">
        <f t="shared" si="0"/>
        <v>-0.70212295444493589</v>
      </c>
      <c r="K17" s="2">
        <f t="shared" si="1"/>
        <v>0.97799511002444983</v>
      </c>
    </row>
    <row r="18" spans="1:11" x14ac:dyDescent="0.25">
      <c r="A18" s="1" t="s">
        <v>19</v>
      </c>
      <c r="B18" s="2">
        <v>89</v>
      </c>
      <c r="C18" s="2">
        <v>106</v>
      </c>
      <c r="E18" s="1" t="s">
        <v>19</v>
      </c>
      <c r="F18" s="2">
        <f>(B18/B22)*100</f>
        <v>0.49203892083149053</v>
      </c>
      <c r="G18" s="2">
        <f>(C18/C22)*100</f>
        <v>0.55142277480101964</v>
      </c>
      <c r="I18" s="1" t="s">
        <v>19</v>
      </c>
      <c r="J18" s="2">
        <f t="shared" si="0"/>
        <v>-0.49203892083149053</v>
      </c>
      <c r="K18" s="2">
        <f t="shared" si="1"/>
        <v>0.55142277480101964</v>
      </c>
    </row>
    <row r="19" spans="1:11" x14ac:dyDescent="0.25">
      <c r="A19" s="1" t="s">
        <v>20</v>
      </c>
      <c r="B19" s="2">
        <v>46</v>
      </c>
      <c r="C19" s="2">
        <v>64</v>
      </c>
      <c r="E19" s="1" t="s">
        <v>20</v>
      </c>
      <c r="F19" s="2">
        <f>(B19/B22)*100</f>
        <v>0.25431225121627599</v>
      </c>
      <c r="G19" s="2">
        <f>(C19/C22)*100</f>
        <v>0.33293450554023823</v>
      </c>
      <c r="I19" s="1" t="s">
        <v>20</v>
      </c>
      <c r="J19" s="2">
        <f t="shared" si="0"/>
        <v>-0.25431225121627599</v>
      </c>
      <c r="K19" s="2">
        <f t="shared" si="1"/>
        <v>0.33293450554023823</v>
      </c>
    </row>
    <row r="20" spans="1:11" x14ac:dyDescent="0.25">
      <c r="A20" s="1" t="s">
        <v>21</v>
      </c>
      <c r="B20" s="2">
        <v>11</v>
      </c>
      <c r="C20" s="2">
        <v>23</v>
      </c>
      <c r="E20" s="1" t="s">
        <v>21</v>
      </c>
      <c r="F20" s="2">
        <f>(B20/B22)*100</f>
        <v>6.0813799203892085E-2</v>
      </c>
      <c r="G20" s="2">
        <f>(C20/C22)*100</f>
        <v>0.11964833792852311</v>
      </c>
      <c r="I20" s="1" t="s">
        <v>21</v>
      </c>
      <c r="J20" s="2">
        <f t="shared" si="0"/>
        <v>-6.0813799203892085E-2</v>
      </c>
      <c r="K20" s="2">
        <f t="shared" si="1"/>
        <v>0.11964833792852311</v>
      </c>
    </row>
    <row r="21" spans="1:11" x14ac:dyDescent="0.25">
      <c r="A21" s="1" t="s">
        <v>22</v>
      </c>
      <c r="B21" s="2">
        <v>10</v>
      </c>
      <c r="C21" s="2">
        <v>8</v>
      </c>
      <c r="E21" s="1" t="s">
        <v>22</v>
      </c>
      <c r="F21" s="2">
        <f>(B21/B22)*100</f>
        <v>5.5285272003538263E-2</v>
      </c>
      <c r="G21" s="2">
        <f>(C21/C22)*100</f>
        <v>4.1616813192529779E-2</v>
      </c>
      <c r="I21" s="1" t="s">
        <v>22</v>
      </c>
      <c r="J21" s="2">
        <f t="shared" si="0"/>
        <v>-5.5285272003538263E-2</v>
      </c>
      <c r="K21" s="2">
        <f t="shared" si="1"/>
        <v>4.1616813192529779E-2</v>
      </c>
    </row>
    <row r="22" spans="1:11" x14ac:dyDescent="0.25">
      <c r="A22" s="2"/>
      <c r="B22" s="6">
        <f>SUM(B2:B21)</f>
        <v>18088</v>
      </c>
      <c r="C22" s="6">
        <f>SUM(C2:C21)</f>
        <v>19223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2014-06-16T22:29:07Z</dcterms:modified>
</cp:coreProperties>
</file>