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19" i="1" l="1"/>
  <c r="B18" i="1"/>
  <c r="B15" i="1" l="1"/>
  <c r="C14" i="1"/>
  <c r="C6" i="1" l="1"/>
  <c r="C7" i="1"/>
  <c r="C8" i="1"/>
  <c r="C9" i="1"/>
  <c r="C10" i="1"/>
  <c r="C11" i="1"/>
  <c r="C12" i="1"/>
  <c r="C13" i="1"/>
  <c r="C5" i="1" l="1"/>
  <c r="C15" i="1" s="1"/>
  <c r="D14" i="1" l="1"/>
  <c r="C19" i="1"/>
  <c r="D12" i="1" l="1"/>
  <c r="D7" i="1"/>
  <c r="D10" i="1"/>
  <c r="D11" i="1"/>
  <c r="D6" i="1"/>
  <c r="D8" i="1"/>
  <c r="D13" i="1"/>
  <c r="D9" i="1"/>
  <c r="B20" i="1"/>
  <c r="C18" i="1"/>
  <c r="C20" i="1" s="1"/>
  <c r="D19" i="1" s="1"/>
  <c r="D5" i="1" l="1"/>
  <c r="D15" i="1" s="1"/>
  <c r="D18" i="1"/>
  <c r="D20" i="1" s="1"/>
</calcChain>
</file>

<file path=xl/sharedStrings.xml><?xml version="1.0" encoding="utf-8"?>
<sst xmlns="http://schemas.openxmlformats.org/spreadsheetml/2006/main" count="26" uniqueCount="21">
  <si>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</si>
  <si>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</si>
  <si>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</si>
  <si>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</si>
  <si>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</si>
  <si>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</si>
  <si>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</si>
  <si>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</si>
  <si>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Pastos/Cultivos</t>
  </si>
  <si>
    <t>Vegetación Secundaria Húmeda</t>
  </si>
  <si>
    <t>Total</t>
  </si>
  <si>
    <t>Bosque</t>
  </si>
  <si>
    <t>No Bosque</t>
  </si>
  <si>
    <t>Vegetación Secundaria Decidua</t>
  </si>
  <si>
    <t>Bosque Latifoliado Deciduo</t>
  </si>
  <si>
    <t>Cafetales</t>
  </si>
  <si>
    <t>Bosque de Conífera Ralo</t>
  </si>
  <si>
    <t>Bosque Latifoliado Húmedo</t>
  </si>
  <si>
    <t>Bosque Mixto</t>
  </si>
  <si>
    <t>Concepción</t>
  </si>
  <si>
    <t>0403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</si>
</sst>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4" applyNumberFormat="0" applyFill="0" applyAlignment="0" applyProtection="0"/>
    <xf numFmtId="0" fontId="6" fillId="0" borderId="15" applyNumberFormat="0" applyFill="0" applyAlignment="0" applyProtection="0"/>
    <xf numFmtId="0" fontId="7" fillId="0" borderId="16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17" applyNumberFormat="0" applyAlignment="0" applyProtection="0"/>
    <xf numFmtId="0" fontId="12" fillId="7" borderId="18" applyNumberFormat="0" applyAlignment="0" applyProtection="0"/>
    <xf numFmtId="0" fontId="13" fillId="7" borderId="17" applyNumberFormat="0" applyAlignment="0" applyProtection="0"/>
    <xf numFmtId="0" fontId="14" fillId="0" borderId="19" applyNumberFormat="0" applyFill="0" applyAlignment="0" applyProtection="0"/>
    <xf numFmtId="0" fontId="15" fillId="8" borderId="20" applyNumberFormat="0" applyAlignment="0" applyProtection="0"/>
    <xf numFmtId="0" fontId="16" fillId="0" borderId="0" applyNumberFormat="0" applyFill="0" applyBorder="0" applyAlignment="0" applyProtection="0"/>
    <xf numFmtId="0" fontId="3" fillId="9" borderId="21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22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</cellStyleXfs>
  <cellXfs count="36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10" fontId="0" fillId="0" borderId="4" xfId="0" applyNumberFormat="1" applyBorder="1"/>
    <xf numFmtId="10" fontId="0" fillId="0" borderId="9" xfId="0" applyNumberFormat="1" applyBorder="1"/>
    <xf numFmtId="10" fontId="1" fillId="2" borderId="13" xfId="0" applyNumberFormat="1" applyFont="1" applyFill="1" applyBorder="1"/>
    <xf numFmtId="0" fontId="1" fillId="2" borderId="1" xfId="0" applyFont="1" applyFill="1" applyBorder="1"/>
    <xf numFmtId="0" fontId="1" fillId="2" borderId="11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43" fontId="0" fillId="0" borderId="6" xfId="1" applyFont="1" applyBorder="1"/>
    <xf numFmtId="43" fontId="0" fillId="0" borderId="1" xfId="1" applyFont="1" applyBorder="1"/>
    <xf numFmtId="43" fontId="0" fillId="0" borderId="8" xfId="1" applyFont="1" applyBorder="1"/>
    <xf numFmtId="43" fontId="1" fillId="2" borderId="12" xfId="1" applyFont="1" applyFill="1" applyBorder="1"/>
    <xf numFmtId="1" fontId="0" fillId="0" borderId="26" xfId="0" applyNumberFormat="1" applyBorder="1"/>
    <xf numFmtId="43" fontId="1" fillId="2" borderId="24" xfId="1" applyFont="1" applyFill="1" applyBorder="1"/>
    <xf numFmtId="0" fontId="1" fillId="2" borderId="23" xfId="0" applyNumberFormat="1" applyFont="1" applyFill="1" applyBorder="1" applyAlignment="1"/>
    <xf numFmtId="10" fontId="0" fillId="0" borderId="1" xfId="0" applyNumberFormat="1" applyBorder="1"/>
    <xf numFmtId="10" fontId="0" fillId="0" borderId="26" xfId="0" applyNumberFormat="1" applyBorder="1"/>
    <xf numFmtId="0" fontId="1" fillId="2" borderId="25" xfId="0" applyFont="1" applyFill="1" applyBorder="1"/>
    <xf numFmtId="43" fontId="0" fillId="0" borderId="26" xfId="1" applyFont="1" applyBorder="1"/>
    <xf numFmtId="10" fontId="1" fillId="2" borderId="25" xfId="0" applyNumberFormat="1" applyFont="1" applyFill="1" applyBorder="1"/>
    <xf numFmtId="1" fontId="0" fillId="0" borderId="1" xfId="0" applyNumberFormat="1" applyBorder="1"/>
    <xf numFmtId="1" fontId="1" fillId="2" borderId="23" xfId="0" applyNumberFormat="1" applyFont="1" applyFill="1" applyBorder="1"/>
    <xf numFmtId="2" fontId="0" fillId="0" borderId="26" xfId="0" applyNumberFormat="1" applyBorder="1"/>
    <xf numFmtId="0" fontId="1" fillId="2" borderId="24" xfId="0" applyFont="1" applyFill="1" applyBorder="1"/>
    <xf numFmtId="2" fontId="0" fillId="0" borderId="1" xfId="0" applyNumberFormat="1" applyBorder="1"/>
    <xf numFmtId="0" fontId="0" fillId="0" borderId="1" xfId="0" applyFill="1" applyBorder="1"/>
    <xf numFmtId="2" fontId="0" fillId="0" borderId="0" xfId="0" applyNumberFormat="1"/>
    <xf numFmtId="1" fontId="0" fillId="0" borderId="0" xfId="0" applyNumberFormat="1" applyBorder="1"/>
    <xf numFmtId="2" fontId="0" fillId="0" borderId="0" xfId="0" applyNumberFormat="1" applyBorder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Medium9"/>
  <colors>
    <mruColors>
      <color rgb="FFFF6600"/>
      <color rgb="FF808000"/>
      <color rgb="FF006600"/>
      <color rgb="FF666633"/>
      <color rgb="FF009200"/>
      <color rgb="FF003300"/>
      <color rgb="FF009900"/>
      <color rgb="FFFD6E5F"/>
      <color rgb="FFFF66FF"/>
      <color rgb="FF33669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900"/>
              </a:solidFill>
            </c:spPr>
          </c:dPt>
          <c:dPt>
            <c:idx val="1"/>
            <c:bubble3D val="0"/>
            <c:spPr>
              <a:solidFill>
                <a:srgbClr val="003300"/>
              </a:solidFill>
            </c:spPr>
          </c:dPt>
          <c:dPt>
            <c:idx val="2"/>
            <c:bubble3D val="0"/>
            <c:spPr>
              <a:solidFill>
                <a:srgbClr val="009200"/>
              </a:solidFill>
            </c:spPr>
          </c:dPt>
          <c:dPt>
            <c:idx val="3"/>
            <c:bubble3D val="0"/>
            <c:spPr>
              <a:solidFill>
                <a:srgbClr val="666633"/>
              </a:solidFill>
            </c:spPr>
          </c:dPt>
          <c:dPt>
            <c:idx val="4"/>
            <c:bubble3D val="0"/>
            <c:spPr>
              <a:solidFill>
                <a:srgbClr val="006600"/>
              </a:solidFill>
            </c:spPr>
          </c:dPt>
          <c:dPt>
            <c:idx val="5"/>
            <c:bubble3D val="0"/>
            <c:spPr>
              <a:solidFill>
                <a:srgbClr val="808000"/>
              </a:solidFill>
            </c:spPr>
          </c:dPt>
          <c:dPt>
            <c:idx val="6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7"/>
            <c:bubble3D val="0"/>
            <c:spPr>
              <a:solidFill>
                <a:srgbClr val="FFFF00"/>
              </a:solidFill>
            </c:spPr>
          </c:dPt>
          <c:dPt>
            <c:idx val="8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9"/>
            <c:bubble3D val="0"/>
            <c:spPr>
              <a:solidFill>
                <a:srgbClr val="FF6600"/>
              </a:solidFill>
            </c:spPr>
          </c:dPt>
          <c:dPt>
            <c:idx val="10"/>
            <c:bubble3D val="0"/>
            <c:spPr>
              <a:solidFill>
                <a:srgbClr val="FF6600"/>
              </a:solidFill>
            </c:spPr>
          </c:dPt>
          <c:dPt>
            <c:idx val="11"/>
            <c:bubble3D val="0"/>
            <c:spPr>
              <a:solidFill>
                <a:srgbClr val="FD6E5F"/>
              </a:solidFill>
            </c:spPr>
          </c:dPt>
          <c:dPt>
            <c:idx val="12"/>
            <c:bubble3D val="0"/>
            <c:spPr>
              <a:solidFill>
                <a:srgbClr val="FF0000"/>
              </a:solidFill>
            </c:spPr>
          </c:dPt>
          <c:dPt>
            <c:idx val="13"/>
            <c:bubble3D val="0"/>
            <c:spPr>
              <a:solidFill>
                <a:srgbClr val="FF0000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Pt>
            <c:idx val="15"/>
            <c:bubble3D val="0"/>
            <c:spPr>
              <a:solidFill>
                <a:srgbClr val="FFC000"/>
              </a:solidFill>
            </c:spPr>
          </c:dPt>
          <c:dPt>
            <c:idx val="16"/>
            <c:bubble3D val="0"/>
            <c:spPr>
              <a:solidFill>
                <a:srgbClr val="FD6E5F"/>
              </a:solidFill>
            </c:spPr>
          </c:dPt>
          <c:dLbls>
            <c:txPr>
              <a:bodyPr/>
              <a:lstStyle/>
              <a:p>
                <a:pPr>
                  <a:defRPr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Hoja1!$A$5:$A$14</c:f>
              <c:strCache>
                <c:ptCount val="10"/>
                <c:pt idx="0">
                  <c:v>Árboles Dispersos Fuera de Bosque</c:v>
                </c:pt>
                <c:pt idx="1">
                  <c:v>Bosque de Conífera Denso</c:v>
                </c:pt>
                <c:pt idx="2">
                  <c:v>Bosque de Conífera Ralo</c:v>
                </c:pt>
                <c:pt idx="3">
                  <c:v>Bosque Latifoliado Deciduo</c:v>
                </c:pt>
                <c:pt idx="4">
                  <c:v>Bosque Latifoliado Húmedo</c:v>
                </c:pt>
                <c:pt idx="5">
                  <c:v>Bosque Mixto</c:v>
                </c:pt>
                <c:pt idx="6">
                  <c:v>Cafetales</c:v>
                </c:pt>
                <c:pt idx="7">
                  <c:v>Pastos/Cultivos</c:v>
                </c:pt>
                <c:pt idx="8">
                  <c:v>Vegetación Secundaria Decidua</c:v>
                </c:pt>
                <c:pt idx="9">
                  <c:v>Vegetación Secundaria Húmeda</c:v>
                </c:pt>
              </c:strCache>
            </c:strRef>
          </c:cat>
          <c:val>
            <c:numRef>
              <c:f>Hoja1!$D$5:$D$14</c:f>
              <c:numCache>
                <c:formatCode>0.00%</c:formatCode>
                <c:ptCount val="10"/>
                <c:pt idx="0">
                  <c:v>2.4636723281562502E-2</c:v>
                </c:pt>
                <c:pt idx="1">
                  <c:v>7.3859632569568096E-2</c:v>
                </c:pt>
                <c:pt idx="2">
                  <c:v>2.3953824702497808E-2</c:v>
                </c:pt>
                <c:pt idx="3">
                  <c:v>1.1346501767468615E-2</c:v>
                </c:pt>
                <c:pt idx="4">
                  <c:v>3.5639610646285041E-2</c:v>
                </c:pt>
                <c:pt idx="5">
                  <c:v>7.9774615228885813E-3</c:v>
                </c:pt>
                <c:pt idx="6">
                  <c:v>0.27243468421144162</c:v>
                </c:pt>
                <c:pt idx="7">
                  <c:v>0.5390900342335031</c:v>
                </c:pt>
                <c:pt idx="8">
                  <c:v>1.0596651269477449E-2</c:v>
                </c:pt>
                <c:pt idx="9">
                  <c:v>4.6487579530689885E-4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7812352855034752"/>
          <c:y val="1.8501814665417518E-2"/>
          <c:w val="0.31951584378132997"/>
          <c:h val="0.98149818533458244"/>
        </c:manualLayout>
      </c:layout>
      <c:overlay val="0"/>
      <c:txPr>
        <a:bodyPr/>
        <a:lstStyle/>
        <a:p>
          <a:pPr rtl="0">
            <a:defRPr sz="7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Hoja1!$D$17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txPr>
              <a:bodyPr/>
              <a:lstStyle/>
              <a:p>
                <a:pPr>
                  <a:defRPr sz="1200"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Hoja1!$A$18:$A$19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Hoja1!$D$18:$D$19</c:f>
              <c:numCache>
                <c:formatCode>0.00%</c:formatCode>
                <c:ptCount val="2"/>
                <c:pt idx="0">
                  <c:v>0.15277703120870817</c:v>
                </c:pt>
                <c:pt idx="1">
                  <c:v>0.84722296879129178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31751</xdr:colOff>
      <xdr:row>0</xdr:row>
      <xdr:rowOff>57149</xdr:rowOff>
    </xdr:from>
    <xdr:to>
      <xdr:col>13</xdr:col>
      <xdr:colOff>910168</xdr:colOff>
      <xdr:row>14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113243</xdr:colOff>
      <xdr:row>15</xdr:row>
      <xdr:rowOff>31750</xdr:rowOff>
    </xdr:from>
    <xdr:to>
      <xdr:col>13</xdr:col>
      <xdr:colOff>730249</xdr:colOff>
      <xdr:row>27</xdr:row>
      <xdr:rowOff>126999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zoomScale="90" zoomScaleNormal="90" workbookViewId="0">
      <selection activeCell="D2" sqref="D2"/>
    </sheetView>
  </sheetViews>
  <sheetFormatPr baseColWidth="10" defaultColWidth="9.140625" defaultRowHeight="15" x14ac:dyDescent="0.25"/>
  <cols>
    <col min="1" max="1" width="32.5703125" bestFit="1" customWidth="1"/>
    <col min="2" max="2" width="21" bestFit="1" customWidth="1"/>
    <col min="3" max="3" width="14" bestFit="1" customWidth="1"/>
    <col min="4" max="4" width="12" bestFit="1" customWidth="1"/>
    <col min="14" max="14" width="36.7109375" bestFit="1" customWidth="1"/>
  </cols>
  <sheetData>
    <row r="1" spans="1:15" x14ac:dyDescent="0.25">
      <c r="A1" s="6" t="s">
        <v>0</v>
      </c>
      <c r="B1" s="32" t="s">
        <v>19</v>
      </c>
      <c r="D1" s="31"/>
    </row>
    <row r="2" spans="1:15" x14ac:dyDescent="0.25">
      <c r="A2" s="14" t="s">
        <v>1</v>
      </c>
      <c r="B2" s="2" t="s">
        <v>20</v>
      </c>
    </row>
    <row r="3" spans="1:15" ht="15.75" thickBot="1" x14ac:dyDescent="0.3"/>
    <row r="4" spans="1:15" ht="15.75" thickBot="1" x14ac:dyDescent="0.3">
      <c r="A4" s="28" t="s">
        <v>2</v>
      </c>
      <c r="B4" s="30" t="s">
        <v>3</v>
      </c>
      <c r="C4" s="30" t="s">
        <v>4</v>
      </c>
      <c r="D4" s="24" t="s">
        <v>5</v>
      </c>
    </row>
    <row r="5" spans="1:15" x14ac:dyDescent="0.25">
      <c r="A5" s="19" t="s">
        <v>6</v>
      </c>
      <c r="B5" s="29">
        <v>179.922629624</v>
      </c>
      <c r="C5" s="25">
        <f>B5/100</f>
        <v>1.7992262962399999</v>
      </c>
      <c r="D5" s="23">
        <f>C5/C$15</f>
        <v>2.4636723281562502E-2</v>
      </c>
      <c r="N5" s="34"/>
      <c r="O5" s="35"/>
    </row>
    <row r="6" spans="1:15" x14ac:dyDescent="0.25">
      <c r="A6" s="27" t="s">
        <v>7</v>
      </c>
      <c r="B6" s="31">
        <v>539.39881384</v>
      </c>
      <c r="C6" s="16">
        <f t="shared" ref="C6:C14" si="0">B6/100</f>
        <v>5.3939881384000001</v>
      </c>
      <c r="D6" s="22">
        <f>C6/C$15</f>
        <v>7.3859632569568096E-2</v>
      </c>
      <c r="N6" s="34"/>
      <c r="O6" s="35"/>
    </row>
    <row r="7" spans="1:15" x14ac:dyDescent="0.25">
      <c r="A7" s="27" t="s">
        <v>16</v>
      </c>
      <c r="B7" s="31">
        <v>174.93540357500001</v>
      </c>
      <c r="C7" s="16">
        <f t="shared" si="0"/>
        <v>1.7493540357500001</v>
      </c>
      <c r="D7" s="22">
        <f>C7/C$15</f>
        <v>2.3953824702497808E-2</v>
      </c>
      <c r="N7" s="34"/>
      <c r="O7" s="35"/>
    </row>
    <row r="8" spans="1:15" x14ac:dyDescent="0.25">
      <c r="A8" s="27" t="s">
        <v>14</v>
      </c>
      <c r="B8" s="31">
        <v>82.863796930500001</v>
      </c>
      <c r="C8" s="16">
        <f t="shared" si="0"/>
        <v>0.828637969305</v>
      </c>
      <c r="D8" s="22">
        <f>C8/C$15</f>
        <v>1.1346501767468615E-2</v>
      </c>
      <c r="N8" s="34"/>
      <c r="O8" s="35"/>
    </row>
    <row r="9" spans="1:15" x14ac:dyDescent="0.25">
      <c r="A9" s="27" t="s">
        <v>17</v>
      </c>
      <c r="B9" s="31">
        <v>260.27700165200002</v>
      </c>
      <c r="C9" s="16">
        <f t="shared" si="0"/>
        <v>2.6027700165200001</v>
      </c>
      <c r="D9" s="22">
        <f>C9/C$15</f>
        <v>3.5639610646285041E-2</v>
      </c>
      <c r="N9" s="34"/>
      <c r="O9" s="35"/>
    </row>
    <row r="10" spans="1:15" x14ac:dyDescent="0.25">
      <c r="A10" s="27" t="s">
        <v>18</v>
      </c>
      <c r="B10" s="31">
        <v>58.2596085737</v>
      </c>
      <c r="C10" s="16">
        <f t="shared" si="0"/>
        <v>0.58259608573699995</v>
      </c>
      <c r="D10" s="22">
        <f>C10/C$15</f>
        <v>7.9774615228885813E-3</v>
      </c>
      <c r="N10" s="34"/>
      <c r="O10" s="35"/>
    </row>
    <row r="11" spans="1:15" x14ac:dyDescent="0.25">
      <c r="A11" s="27" t="s">
        <v>15</v>
      </c>
      <c r="B11" s="31">
        <v>1989.59757042</v>
      </c>
      <c r="C11" s="16">
        <f t="shared" si="0"/>
        <v>19.895975704200001</v>
      </c>
      <c r="D11" s="22">
        <f>C11/C$15</f>
        <v>0.27243468421144162</v>
      </c>
      <c r="N11" s="34"/>
      <c r="O11" s="35"/>
    </row>
    <row r="12" spans="1:15" x14ac:dyDescent="0.25">
      <c r="A12" s="27" t="s">
        <v>8</v>
      </c>
      <c r="B12" s="31">
        <v>3936.98851324</v>
      </c>
      <c r="C12" s="16">
        <f t="shared" si="0"/>
        <v>39.3698851324</v>
      </c>
      <c r="D12" s="22">
        <f>C12/C$15</f>
        <v>0.5390900342335031</v>
      </c>
      <c r="N12" s="34"/>
      <c r="O12" s="35"/>
    </row>
    <row r="13" spans="1:15" x14ac:dyDescent="0.25">
      <c r="A13" s="27" t="s">
        <v>13</v>
      </c>
      <c r="B13" s="31">
        <v>77.387619279700004</v>
      </c>
      <c r="C13" s="16">
        <f t="shared" si="0"/>
        <v>0.77387619279700004</v>
      </c>
      <c r="D13" s="22">
        <f>C13/C$15</f>
        <v>1.0596651269477449E-2</v>
      </c>
      <c r="N13" s="34"/>
      <c r="O13" s="35"/>
    </row>
    <row r="14" spans="1:15" ht="15.75" thickBot="1" x14ac:dyDescent="0.3">
      <c r="A14" s="1" t="s">
        <v>9</v>
      </c>
      <c r="B14" s="31">
        <v>3.39499999997</v>
      </c>
      <c r="C14" s="16">
        <f t="shared" si="0"/>
        <v>3.3949999999699998E-2</v>
      </c>
      <c r="D14" s="22">
        <f>C14/C$15</f>
        <v>4.6487579530689885E-4</v>
      </c>
      <c r="N14" s="34"/>
      <c r="O14" s="35"/>
    </row>
    <row r="15" spans="1:15" ht="15.75" thickBot="1" x14ac:dyDescent="0.3">
      <c r="A15" s="21" t="s">
        <v>10</v>
      </c>
      <c r="B15" s="20">
        <f>SUM(B5:B14)</f>
        <v>7303.0259571348697</v>
      </c>
      <c r="C15" s="20">
        <f>SUM(C5:C14)</f>
        <v>73.030259571348722</v>
      </c>
      <c r="D15" s="26">
        <f>SUM(D5:D14)</f>
        <v>0.99999999999999956</v>
      </c>
      <c r="O15" s="33"/>
    </row>
    <row r="16" spans="1:15" ht="15.75" thickBot="1" x14ac:dyDescent="0.3">
      <c r="B16" s="16"/>
    </row>
    <row r="17" spans="1:4" ht="15.75" thickBot="1" x14ac:dyDescent="0.3">
      <c r="A17" s="10" t="s">
        <v>2</v>
      </c>
      <c r="B17" s="11" t="s">
        <v>3</v>
      </c>
      <c r="C17" s="12" t="s">
        <v>4</v>
      </c>
      <c r="D17" s="13" t="s">
        <v>5</v>
      </c>
    </row>
    <row r="18" spans="1:4" x14ac:dyDescent="0.25">
      <c r="A18" s="8" t="s">
        <v>11</v>
      </c>
      <c r="B18" s="15">
        <f>SUM(B6:B10)</f>
        <v>1115.7346245712001</v>
      </c>
      <c r="C18" s="15">
        <f>B18/100</f>
        <v>11.157346245712001</v>
      </c>
      <c r="D18" s="3">
        <f>C18/C$20</f>
        <v>0.15277703120870817</v>
      </c>
    </row>
    <row r="19" spans="1:4" ht="15.75" thickBot="1" x14ac:dyDescent="0.3">
      <c r="A19" s="9" t="s">
        <v>12</v>
      </c>
      <c r="B19" s="17">
        <f>B5+B11+B12+B13+B14</f>
        <v>6187.29133256367</v>
      </c>
      <c r="C19" s="17">
        <f>B19/100</f>
        <v>61.872913325636702</v>
      </c>
      <c r="D19" s="4">
        <f>C19/C$20</f>
        <v>0.84722296879129178</v>
      </c>
    </row>
    <row r="20" spans="1:4" ht="15.75" thickBot="1" x14ac:dyDescent="0.3">
      <c r="A20" s="7" t="s">
        <v>10</v>
      </c>
      <c r="B20" s="18">
        <f>SUM(B18:B19)</f>
        <v>7303.0259571348706</v>
      </c>
      <c r="C20" s="18">
        <f>SUM(C18:C19)</f>
        <v>73.030259571348708</v>
      </c>
      <c r="D20" s="5">
        <f>SUM(D18:D19)</f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2014-11-26T17:33:47Z</dcterms:modified>
</cp:coreProperties>
</file>