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<sst xmlns="http://schemas.openxmlformats.org/spreadsheetml/2006/main" count="69" uniqueCount="26">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</sst>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Copán</a:t>
            </a:r>
            <a:r>
              <a:rPr lang="es-HN" baseline="0"/>
              <a:t> Ruinas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028352819533923"/>
          <c:y val="4.641974364854878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-17.284034067865349</c:v>
                </c:pt>
                <c:pt idx="1">
                  <c:v>-15.864539678247938</c:v>
                </c:pt>
                <c:pt idx="2">
                  <c:v>-14.208462890360957</c:v>
                </c:pt>
                <c:pt idx="3">
                  <c:v>-11.403271596593214</c:v>
                </c:pt>
                <c:pt idx="4">
                  <c:v>-8.3885358929295659</c:v>
                </c:pt>
                <c:pt idx="5">
                  <c:v>-6.6513451399215899</c:v>
                </c:pt>
                <c:pt idx="6">
                  <c:v>-5.2453697444910095</c:v>
                </c:pt>
                <c:pt idx="7">
                  <c:v>-4.7384074624847914</c:v>
                </c:pt>
                <c:pt idx="8">
                  <c:v>-4.0489387589563339</c:v>
                </c:pt>
                <c:pt idx="9">
                  <c:v>-3.0755711775043935</c:v>
                </c:pt>
                <c:pt idx="10">
                  <c:v>-2.710558334459916</c:v>
                </c:pt>
                <c:pt idx="11">
                  <c:v>-1.8926591861565498</c:v>
                </c:pt>
                <c:pt idx="12">
                  <c:v>-1.5614438285791539</c:v>
                </c:pt>
                <c:pt idx="13">
                  <c:v>-1.0612410436663511</c:v>
                </c:pt>
                <c:pt idx="14">
                  <c:v>-0.71650669190212246</c:v>
                </c:pt>
                <c:pt idx="15">
                  <c:v>-0.57455725294038129</c:v>
                </c:pt>
                <c:pt idx="16">
                  <c:v>-0.31093686629714751</c:v>
                </c:pt>
                <c:pt idx="17">
                  <c:v>-0.18250642152223873</c:v>
                </c:pt>
                <c:pt idx="18">
                  <c:v>-6.0835473840746251E-2</c:v>
                </c:pt>
                <c:pt idx="19">
                  <c:v>-2.027849128024875E-2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17.210641799232036</c:v>
                </c:pt>
                <c:pt idx="1">
                  <c:v>15.455293472298409</c:v>
                </c:pt>
                <c:pt idx="2">
                  <c:v>13.562808557323095</c:v>
                </c:pt>
                <c:pt idx="3">
                  <c:v>11.526330224904004</c:v>
                </c:pt>
                <c:pt idx="4">
                  <c:v>9.6612726275370271</c:v>
                </c:pt>
                <c:pt idx="5">
                  <c:v>6.6716950082281956</c:v>
                </c:pt>
                <c:pt idx="6">
                  <c:v>5.1700493691716947</c:v>
                </c:pt>
                <c:pt idx="7">
                  <c:v>4.6695008228195283</c:v>
                </c:pt>
                <c:pt idx="8">
                  <c:v>3.7643993417443773</c:v>
                </c:pt>
                <c:pt idx="9">
                  <c:v>3.2227098189797037</c:v>
                </c:pt>
                <c:pt idx="10">
                  <c:v>2.8113000548546352</c:v>
                </c:pt>
                <c:pt idx="11">
                  <c:v>1.9747668678003292</c:v>
                </c:pt>
                <c:pt idx="12">
                  <c:v>1.5839275918815139</c:v>
                </c:pt>
                <c:pt idx="13">
                  <c:v>0.87081733406472839</c:v>
                </c:pt>
                <c:pt idx="14">
                  <c:v>0.7336807460230389</c:v>
                </c:pt>
                <c:pt idx="15">
                  <c:v>0.49369171695008229</c:v>
                </c:pt>
                <c:pt idx="16">
                  <c:v>0.39083927591881518</c:v>
                </c:pt>
                <c:pt idx="17">
                  <c:v>0.13027975863960506</c:v>
                </c:pt>
                <c:pt idx="18">
                  <c:v>4.1140976412506858E-2</c:v>
                </c:pt>
                <c:pt idx="19">
                  <c:v>5.4854635216675815E-2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7838208"/>
        <c:axId val="127730240"/>
      </c:barChart>
      <c:catAx>
        <c:axId val="12783820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730240"/>
        <c:crosses val="autoZero"/>
        <c:auto val="1"/>
        <c:lblAlgn val="ctr"/>
        <c:lblOffset val="100"/>
        <c:noMultiLvlLbl val="0"/>
      </c:catAx>
      <c:valAx>
        <c:axId val="12773024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783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29" sqref="N2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2557</v>
      </c>
      <c r="C2" s="2">
        <v>2510</v>
      </c>
      <c r="E2" s="1" t="s">
        <v>3</v>
      </c>
      <c r="F2" s="2">
        <f>(B2/B22)*100</f>
        <v>17.284034067865349</v>
      </c>
      <c r="G2" s="2">
        <f>(C2/C22)*100</f>
        <v>17.210641799232036</v>
      </c>
      <c r="I2" s="1" t="s">
        <v>3</v>
      </c>
      <c r="J2" s="2">
        <f>(F2*-1)</f>
        <v>-17.284034067865349</v>
      </c>
      <c r="K2" s="2">
        <f>G2</f>
        <v>17.210641799232036</v>
      </c>
    </row>
    <row r="3" spans="1:11" x14ac:dyDescent="0.25">
      <c r="A3" s="1" t="s">
        <v>4</v>
      </c>
      <c r="B3" s="2">
        <v>2347</v>
      </c>
      <c r="C3" s="2">
        <v>2254</v>
      </c>
      <c r="E3" s="1" t="s">
        <v>4</v>
      </c>
      <c r="F3" s="2">
        <f>(B3/B22)*100</f>
        <v>15.864539678247938</v>
      </c>
      <c r="G3" s="2">
        <f>(C3/C22)*100</f>
        <v>15.455293472298409</v>
      </c>
      <c r="I3" s="1" t="s">
        <v>4</v>
      </c>
      <c r="J3" s="2">
        <f t="shared" ref="J3:J21" si="0">(F3*-1)</f>
        <v>-15.864539678247938</v>
      </c>
      <c r="K3" s="2">
        <f t="shared" ref="K3:K21" si="1">G3</f>
        <v>15.455293472298409</v>
      </c>
    </row>
    <row r="4" spans="1:11" x14ac:dyDescent="0.25">
      <c r="A4" s="1" t="s">
        <v>5</v>
      </c>
      <c r="B4" s="2">
        <v>2102</v>
      </c>
      <c r="C4" s="2">
        <v>1978</v>
      </c>
      <c r="E4" s="1" t="s">
        <v>5</v>
      </c>
      <c r="F4" s="2">
        <f>(B4/B22)*100</f>
        <v>14.208462890360957</v>
      </c>
      <c r="G4" s="2">
        <f>(C4/C22)*100</f>
        <v>13.562808557323095</v>
      </c>
      <c r="I4" s="1" t="s">
        <v>5</v>
      </c>
      <c r="J4" s="2">
        <f t="shared" si="0"/>
        <v>-14.208462890360957</v>
      </c>
      <c r="K4" s="2">
        <f t="shared" si="1"/>
        <v>13.562808557323095</v>
      </c>
    </row>
    <row r="5" spans="1:11" x14ac:dyDescent="0.25">
      <c r="A5" s="1" t="s">
        <v>6</v>
      </c>
      <c r="B5" s="2">
        <v>1687</v>
      </c>
      <c r="C5" s="2">
        <v>1681</v>
      </c>
      <c r="E5" s="1" t="s">
        <v>6</v>
      </c>
      <c r="F5" s="2">
        <f>(B5/B22)*100</f>
        <v>11.403271596593214</v>
      </c>
      <c r="G5" s="2">
        <f>(C5/C22)*100</f>
        <v>11.526330224904004</v>
      </c>
      <c r="I5" s="1" t="s">
        <v>6</v>
      </c>
      <c r="J5" s="2">
        <f t="shared" si="0"/>
        <v>-11.403271596593214</v>
      </c>
      <c r="K5" s="2">
        <f t="shared" si="1"/>
        <v>11.526330224904004</v>
      </c>
    </row>
    <row r="6" spans="1:11" x14ac:dyDescent="0.25">
      <c r="A6" s="1" t="s">
        <v>7</v>
      </c>
      <c r="B6" s="2">
        <v>1241</v>
      </c>
      <c r="C6" s="2">
        <v>1409</v>
      </c>
      <c r="E6" s="1" t="s">
        <v>7</v>
      </c>
      <c r="F6" s="2">
        <f>(B6/B22)*100</f>
        <v>8.3885358929295659</v>
      </c>
      <c r="G6" s="2">
        <f>(C6/C22)*100</f>
        <v>9.6612726275370271</v>
      </c>
      <c r="I6" s="1" t="s">
        <v>7</v>
      </c>
      <c r="J6" s="2">
        <f t="shared" si="0"/>
        <v>-8.3885358929295659</v>
      </c>
      <c r="K6" s="2">
        <f t="shared" si="1"/>
        <v>9.6612726275370271</v>
      </c>
    </row>
    <row r="7" spans="1:11" x14ac:dyDescent="0.25">
      <c r="A7" s="1" t="s">
        <v>8</v>
      </c>
      <c r="B7" s="2">
        <v>984</v>
      </c>
      <c r="C7" s="2">
        <v>973</v>
      </c>
      <c r="E7" s="1" t="s">
        <v>8</v>
      </c>
      <c r="F7" s="2">
        <f>(B7/B22)*100</f>
        <v>6.6513451399215899</v>
      </c>
      <c r="G7" s="2">
        <f>(C7/C22)*100</f>
        <v>6.6716950082281956</v>
      </c>
      <c r="I7" s="1" t="s">
        <v>8</v>
      </c>
      <c r="J7" s="2">
        <f t="shared" si="0"/>
        <v>-6.6513451399215899</v>
      </c>
      <c r="K7" s="2">
        <f t="shared" si="1"/>
        <v>6.6716950082281956</v>
      </c>
    </row>
    <row r="8" spans="1:11" x14ac:dyDescent="0.25">
      <c r="A8" s="1" t="s">
        <v>9</v>
      </c>
      <c r="B8" s="2">
        <v>776</v>
      </c>
      <c r="C8" s="2">
        <v>754</v>
      </c>
      <c r="E8" s="1" t="s">
        <v>9</v>
      </c>
      <c r="F8" s="2">
        <f>(B8/B22)*100</f>
        <v>5.2453697444910095</v>
      </c>
      <c r="G8" s="2">
        <f>(C8/C22)*100</f>
        <v>5.1700493691716947</v>
      </c>
      <c r="I8" s="1" t="s">
        <v>9</v>
      </c>
      <c r="J8" s="2">
        <f t="shared" si="0"/>
        <v>-5.2453697444910095</v>
      </c>
      <c r="K8" s="2">
        <f t="shared" si="1"/>
        <v>5.1700493691716947</v>
      </c>
    </row>
    <row r="9" spans="1:11" x14ac:dyDescent="0.25">
      <c r="A9" s="1" t="s">
        <v>10</v>
      </c>
      <c r="B9" s="2">
        <v>701</v>
      </c>
      <c r="C9" s="2">
        <v>681</v>
      </c>
      <c r="E9" s="1" t="s">
        <v>10</v>
      </c>
      <c r="F9" s="2">
        <f>(B9/B22)*100</f>
        <v>4.7384074624847914</v>
      </c>
      <c r="G9" s="2">
        <f>(C9/C22)*100</f>
        <v>4.6695008228195283</v>
      </c>
      <c r="I9" s="1" t="s">
        <v>10</v>
      </c>
      <c r="J9" s="2">
        <f t="shared" si="0"/>
        <v>-4.7384074624847914</v>
      </c>
      <c r="K9" s="2">
        <f t="shared" si="1"/>
        <v>4.6695008228195283</v>
      </c>
    </row>
    <row r="10" spans="1:11" x14ac:dyDescent="0.25">
      <c r="A10" s="1" t="s">
        <v>11</v>
      </c>
      <c r="B10" s="2">
        <v>599</v>
      </c>
      <c r="C10" s="2">
        <v>549</v>
      </c>
      <c r="E10" s="1" t="s">
        <v>11</v>
      </c>
      <c r="F10" s="2">
        <f>(B10/B22)*100</f>
        <v>4.0489387589563339</v>
      </c>
      <c r="G10" s="2">
        <f>(C10/C22)*100</f>
        <v>3.7643993417443773</v>
      </c>
      <c r="I10" s="1" t="s">
        <v>11</v>
      </c>
      <c r="J10" s="2">
        <f t="shared" si="0"/>
        <v>-4.0489387589563339</v>
      </c>
      <c r="K10" s="2">
        <f t="shared" si="1"/>
        <v>3.7643993417443773</v>
      </c>
    </row>
    <row r="11" spans="1:11" x14ac:dyDescent="0.25">
      <c r="A11" s="1" t="s">
        <v>12</v>
      </c>
      <c r="B11" s="2">
        <v>455</v>
      </c>
      <c r="C11" s="2">
        <v>470</v>
      </c>
      <c r="E11" s="1" t="s">
        <v>12</v>
      </c>
      <c r="F11" s="2">
        <f>(B11/B22)*100</f>
        <v>3.0755711775043935</v>
      </c>
      <c r="G11" s="2">
        <f>(C11/C22)*100</f>
        <v>3.2227098189797037</v>
      </c>
      <c r="I11" s="1" t="s">
        <v>12</v>
      </c>
      <c r="J11" s="2">
        <f t="shared" si="0"/>
        <v>-3.0755711775043935</v>
      </c>
      <c r="K11" s="2">
        <f t="shared" si="1"/>
        <v>3.2227098189797037</v>
      </c>
    </row>
    <row r="12" spans="1:11" x14ac:dyDescent="0.25">
      <c r="A12" s="1" t="s">
        <v>13</v>
      </c>
      <c r="B12" s="2">
        <v>401</v>
      </c>
      <c r="C12" s="2">
        <v>410</v>
      </c>
      <c r="E12" s="1" t="s">
        <v>13</v>
      </c>
      <c r="F12" s="2">
        <f>(B12/B22)*100</f>
        <v>2.710558334459916</v>
      </c>
      <c r="G12" s="2">
        <f>(C12/C22)*100</f>
        <v>2.8113000548546352</v>
      </c>
      <c r="I12" s="1" t="s">
        <v>13</v>
      </c>
      <c r="J12" s="2">
        <f t="shared" si="0"/>
        <v>-2.710558334459916</v>
      </c>
      <c r="K12" s="2">
        <f t="shared" si="1"/>
        <v>2.8113000548546352</v>
      </c>
    </row>
    <row r="13" spans="1:11" x14ac:dyDescent="0.25">
      <c r="A13" s="1" t="s">
        <v>14</v>
      </c>
      <c r="B13" s="2">
        <v>280</v>
      </c>
      <c r="C13" s="2">
        <v>288</v>
      </c>
      <c r="E13" s="1" t="s">
        <v>14</v>
      </c>
      <c r="F13" s="2">
        <f>(B13/B22)*100</f>
        <v>1.8926591861565498</v>
      </c>
      <c r="G13" s="2">
        <f>(C13/C22)*100</f>
        <v>1.9747668678003292</v>
      </c>
      <c r="I13" s="1" t="s">
        <v>14</v>
      </c>
      <c r="J13" s="2">
        <f t="shared" si="0"/>
        <v>-1.8926591861565498</v>
      </c>
      <c r="K13" s="2">
        <f t="shared" si="1"/>
        <v>1.9747668678003292</v>
      </c>
    </row>
    <row r="14" spans="1:11" x14ac:dyDescent="0.25">
      <c r="A14" s="1" t="s">
        <v>15</v>
      </c>
      <c r="B14" s="2">
        <v>231</v>
      </c>
      <c r="C14" s="2">
        <v>231</v>
      </c>
      <c r="E14" s="1" t="s">
        <v>15</v>
      </c>
      <c r="F14" s="2">
        <f>(B14/B22)*100</f>
        <v>1.5614438285791539</v>
      </c>
      <c r="G14" s="2">
        <f>(C14/C22)*100</f>
        <v>1.5839275918815139</v>
      </c>
      <c r="I14" s="1" t="s">
        <v>15</v>
      </c>
      <c r="J14" s="2">
        <f t="shared" si="0"/>
        <v>-1.5614438285791539</v>
      </c>
      <c r="K14" s="2">
        <f t="shared" si="1"/>
        <v>1.5839275918815139</v>
      </c>
    </row>
    <row r="15" spans="1:11" x14ac:dyDescent="0.25">
      <c r="A15" s="1" t="s">
        <v>16</v>
      </c>
      <c r="B15" s="2">
        <v>157</v>
      </c>
      <c r="C15" s="2">
        <v>127</v>
      </c>
      <c r="E15" s="1" t="s">
        <v>16</v>
      </c>
      <c r="F15" s="2">
        <f>(B15/B22)*100</f>
        <v>1.0612410436663511</v>
      </c>
      <c r="G15" s="2">
        <f>(C15/C22)*100</f>
        <v>0.87081733406472839</v>
      </c>
      <c r="I15" s="1" t="s">
        <v>16</v>
      </c>
      <c r="J15" s="2">
        <f t="shared" si="0"/>
        <v>-1.0612410436663511</v>
      </c>
      <c r="K15" s="2">
        <f t="shared" si="1"/>
        <v>0.87081733406472839</v>
      </c>
    </row>
    <row r="16" spans="1:11" x14ac:dyDescent="0.25">
      <c r="A16" s="1" t="s">
        <v>17</v>
      </c>
      <c r="B16" s="2">
        <v>106</v>
      </c>
      <c r="C16" s="2">
        <v>107</v>
      </c>
      <c r="E16" s="1" t="s">
        <v>17</v>
      </c>
      <c r="F16" s="2">
        <f>(B16/B22)*100</f>
        <v>0.71650669190212246</v>
      </c>
      <c r="G16" s="2">
        <f>(C16/C22)*100</f>
        <v>0.7336807460230389</v>
      </c>
      <c r="I16" s="1" t="s">
        <v>17</v>
      </c>
      <c r="J16" s="2">
        <f t="shared" si="0"/>
        <v>-0.71650669190212246</v>
      </c>
      <c r="K16" s="2">
        <f t="shared" si="1"/>
        <v>0.7336807460230389</v>
      </c>
    </row>
    <row r="17" spans="1:11" x14ac:dyDescent="0.25">
      <c r="A17" s="1" t="s">
        <v>18</v>
      </c>
      <c r="B17" s="2">
        <v>85</v>
      </c>
      <c r="C17" s="2">
        <v>72</v>
      </c>
      <c r="E17" s="1" t="s">
        <v>18</v>
      </c>
      <c r="F17" s="2">
        <f>(B17/B22)*100</f>
        <v>0.57455725294038129</v>
      </c>
      <c r="G17" s="2">
        <f>(C17/C22)*100</f>
        <v>0.49369171695008229</v>
      </c>
      <c r="I17" s="1" t="s">
        <v>18</v>
      </c>
      <c r="J17" s="2">
        <f t="shared" si="0"/>
        <v>-0.57455725294038129</v>
      </c>
      <c r="K17" s="2">
        <f t="shared" si="1"/>
        <v>0.49369171695008229</v>
      </c>
    </row>
    <row r="18" spans="1:11" x14ac:dyDescent="0.25">
      <c r="A18" s="1" t="s">
        <v>19</v>
      </c>
      <c r="B18" s="2">
        <v>46</v>
      </c>
      <c r="C18" s="2">
        <v>57</v>
      </c>
      <c r="E18" s="1" t="s">
        <v>19</v>
      </c>
      <c r="F18" s="2">
        <f>(B18/B22)*100</f>
        <v>0.31093686629714751</v>
      </c>
      <c r="G18" s="2">
        <f>(C18/C22)*100</f>
        <v>0.39083927591881518</v>
      </c>
      <c r="I18" s="1" t="s">
        <v>19</v>
      </c>
      <c r="J18" s="2">
        <f t="shared" si="0"/>
        <v>-0.31093686629714751</v>
      </c>
      <c r="K18" s="2">
        <f t="shared" si="1"/>
        <v>0.39083927591881518</v>
      </c>
    </row>
    <row r="19" spans="1:11" x14ac:dyDescent="0.25">
      <c r="A19" s="1" t="s">
        <v>20</v>
      </c>
      <c r="B19" s="2">
        <v>27</v>
      </c>
      <c r="C19" s="2">
        <v>19</v>
      </c>
      <c r="E19" s="1" t="s">
        <v>20</v>
      </c>
      <c r="F19" s="2">
        <f>(B19/B22)*100</f>
        <v>0.18250642152223873</v>
      </c>
      <c r="G19" s="2">
        <f>(C19/C22)*100</f>
        <v>0.13027975863960506</v>
      </c>
      <c r="I19" s="1" t="s">
        <v>20</v>
      </c>
      <c r="J19" s="2">
        <f t="shared" si="0"/>
        <v>-0.18250642152223873</v>
      </c>
      <c r="K19" s="2">
        <f t="shared" si="1"/>
        <v>0.13027975863960506</v>
      </c>
    </row>
    <row r="20" spans="1:11" x14ac:dyDescent="0.25">
      <c r="A20" s="1" t="s">
        <v>21</v>
      </c>
      <c r="B20" s="2">
        <v>9</v>
      </c>
      <c r="C20" s="2">
        <v>6</v>
      </c>
      <c r="E20" s="1" t="s">
        <v>21</v>
      </c>
      <c r="F20" s="2">
        <f>(B20/B22)*100</f>
        <v>6.0835473840746251E-2</v>
      </c>
      <c r="G20" s="2">
        <f>(C20/C22)*100</f>
        <v>4.1140976412506858E-2</v>
      </c>
      <c r="I20" s="1" t="s">
        <v>21</v>
      </c>
      <c r="J20" s="2">
        <f t="shared" si="0"/>
        <v>-6.0835473840746251E-2</v>
      </c>
      <c r="K20" s="2">
        <f t="shared" si="1"/>
        <v>4.1140976412506858E-2</v>
      </c>
    </row>
    <row r="21" spans="1:11" x14ac:dyDescent="0.25">
      <c r="A21" s="1" t="s">
        <v>22</v>
      </c>
      <c r="B21" s="2">
        <v>3</v>
      </c>
      <c r="C21" s="2">
        <v>8</v>
      </c>
      <c r="E21" s="1" t="s">
        <v>22</v>
      </c>
      <c r="F21" s="2">
        <f>(B21/B22)*100</f>
        <v>2.027849128024875E-2</v>
      </c>
      <c r="G21" s="2">
        <f>(C21/C22)*100</f>
        <v>5.4854635216675815E-2</v>
      </c>
      <c r="I21" s="1" t="s">
        <v>22</v>
      </c>
      <c r="J21" s="2">
        <f t="shared" si="0"/>
        <v>-2.027849128024875E-2</v>
      </c>
      <c r="K21" s="2">
        <f t="shared" si="1"/>
        <v>5.4854635216675815E-2</v>
      </c>
    </row>
    <row r="22" spans="1:11" x14ac:dyDescent="0.25">
      <c r="A22" s="2"/>
      <c r="B22" s="6">
        <f>SUM(B2:B21)</f>
        <v>14794</v>
      </c>
      <c r="C22" s="6">
        <f>SUM(C2:C21)</f>
        <v>14584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2014-06-16T22:39:26Z</dcterms:modified>
</cp:coreProperties>
</file>