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1" i="1" l="1"/>
  <c r="B22" i="1"/>
  <c r="D18" i="1"/>
  <c r="B18" i="1"/>
  <c r="C18" i="1"/>
  <c r="D16" i="1" s="1"/>
  <c r="D17" i="1"/>
  <c r="C16" i="1"/>
  <c r="C17" i="1"/>
  <c r="C15" i="1"/>
  <c r="C14" i="1" l="1"/>
  <c r="C6" i="1" l="1"/>
  <c r="C7" i="1"/>
  <c r="C8" i="1"/>
  <c r="C9" i="1"/>
  <c r="C10" i="1"/>
  <c r="C11" i="1"/>
  <c r="C12" i="1"/>
  <c r="C13" i="1"/>
  <c r="C5" i="1" l="1"/>
  <c r="D15" i="1" l="1"/>
  <c r="D14" i="1"/>
  <c r="C22" i="1"/>
  <c r="D12" i="1" l="1"/>
  <c r="D7" i="1"/>
  <c r="D10" i="1"/>
  <c r="D11" i="1"/>
  <c r="D6" i="1"/>
  <c r="D8" i="1"/>
  <c r="D13" i="1"/>
  <c r="D9" i="1"/>
  <c r="B23" i="1"/>
  <c r="C21" i="1"/>
  <c r="C23" i="1" s="1"/>
  <c r="D22" i="1" s="1"/>
  <c r="D5" i="1" l="1"/>
  <c r="D21" i="1"/>
  <c r="D23" i="1" s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<sst xmlns="http://schemas.openxmlformats.org/spreadsheetml/2006/main" count="29" uniqueCount="24">
  <si>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</si>
  <si>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</si>
  <si>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</si>
  <si>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</si>
  <si>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</si>
  <si>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</si>
  <si>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</si>
  <si>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</si>
  <si>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Otras Superficies de Agua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</si>
  <si>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</si>
  <si>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</si>
  <si>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</si>
  <si>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</si>
  <si>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</si>
  <si>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</si>
  <si>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Agricultura Tecnificada</t>
  </si>
  <si>
    <t>Vegetación Secundaria Decidua</t>
  </si>
  <si>
    <t>Bosque Latifoliado Deciduo</t>
  </si>
  <si>
    <t>Cafetales</t>
  </si>
  <si>
    <t>Bosque de Conífera Ralo</t>
  </si>
  <si>
    <t>Bosque Latifoliado Húmedo</t>
  </si>
  <si>
    <t>Bosque Mixto</t>
  </si>
  <si>
    <t>Cucuyagua</t>
  </si>
  <si>
    <t>0406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</si>
</sst>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40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0" fillId="0" borderId="27" xfId="0" applyBorder="1"/>
    <xf numFmtId="10" fontId="0" fillId="0" borderId="27" xfId="0" applyNumberFormat="1" applyBorder="1"/>
    <xf numFmtId="2" fontId="0" fillId="0" borderId="27" xfId="0" applyNumberFormat="1" applyBorder="1"/>
    <xf numFmtId="43" fontId="0" fillId="0" borderId="27" xfId="1" applyFont="1" applyBorder="1"/>
    <xf numFmtId="0" fontId="0" fillId="0" borderId="1" xfId="0" applyFill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666633"/>
      <color rgb="FF808000"/>
      <color rgb="FF006600"/>
      <color rgb="FF009200"/>
      <color rgb="FF003300"/>
      <color rgb="FF009900"/>
      <color rgb="FFFF66FF"/>
      <color rgb="FFFF6600"/>
      <color rgb="FFFD6E5F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9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2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8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1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Decidua</c:v>
                </c:pt>
                <c:pt idx="12">
                  <c:v>Vegetación Secundaria Húmeda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5.3561979783938877E-3</c:v>
                </c:pt>
                <c:pt idx="1">
                  <c:v>2.7872296525314762E-2</c:v>
                </c:pt>
                <c:pt idx="2">
                  <c:v>0.17937257254179859</c:v>
                </c:pt>
                <c:pt idx="3">
                  <c:v>3.1342918577545141E-2</c:v>
                </c:pt>
                <c:pt idx="4">
                  <c:v>1.0053757861515852E-2</c:v>
                </c:pt>
                <c:pt idx="5">
                  <c:v>2.9578822344744026E-2</c:v>
                </c:pt>
                <c:pt idx="6">
                  <c:v>4.5655479012188062E-2</c:v>
                </c:pt>
                <c:pt idx="7">
                  <c:v>0.11111875865229448</c:v>
                </c:pt>
                <c:pt idx="8">
                  <c:v>6.0857620334951543E-3</c:v>
                </c:pt>
                <c:pt idx="9">
                  <c:v>0.46262123401626942</c:v>
                </c:pt>
                <c:pt idx="10">
                  <c:v>5.6384711957201553E-3</c:v>
                </c:pt>
                <c:pt idx="11">
                  <c:v>3.6147170387617542E-2</c:v>
                </c:pt>
                <c:pt idx="12">
                  <c:v>4.9156558873102753E-2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0.29600355033779169</c:v>
                </c:pt>
                <c:pt idx="1">
                  <c:v>0.70399644966220831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31750</xdr:colOff>
      <xdr:row>0</xdr:row>
      <xdr:rowOff>57149</xdr:rowOff>
    </xdr:from>
    <xdr:to>
      <xdr:col>13</xdr:col>
      <xdr:colOff>889000</xdr:colOff>
      <xdr:row>16</xdr:row>
      <xdr:rowOff>21166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70909</xdr:colOff>
      <xdr:row>16</xdr:row>
      <xdr:rowOff>127000</xdr:rowOff>
    </xdr:from>
    <xdr:to>
      <xdr:col>13</xdr:col>
      <xdr:colOff>687915</xdr:colOff>
      <xdr:row>27</xdr:row>
      <xdr:rowOff>179916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90" zoomScaleNormal="90" workbookViewId="0">
      <selection activeCell="N12" sqref="N12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6" t="s">
        <v>22</v>
      </c>
      <c r="D1" s="31"/>
    </row>
    <row r="2" spans="1:15" x14ac:dyDescent="0.25">
      <c r="A2" s="14" t="s">
        <v>1</v>
      </c>
      <c r="B2" s="2" t="s">
        <v>23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15</v>
      </c>
      <c r="B5" s="29">
        <v>72.914006326800006</v>
      </c>
      <c r="C5" s="25">
        <f>B5/100</f>
        <v>0.72914006326800007</v>
      </c>
      <c r="D5" s="23">
        <f>C5/C$18</f>
        <v>5.3561979783938877E-3</v>
      </c>
      <c r="N5" s="38"/>
      <c r="O5" s="39"/>
    </row>
    <row r="6" spans="1:15" x14ac:dyDescent="0.25">
      <c r="A6" s="27" t="s">
        <v>6</v>
      </c>
      <c r="B6" s="31">
        <v>379.42600579499998</v>
      </c>
      <c r="C6" s="16">
        <f t="shared" ref="C6:C17" si="0">B6/100</f>
        <v>3.7942600579499999</v>
      </c>
      <c r="D6" s="22">
        <f>C6/C$18</f>
        <v>2.7872296525314762E-2</v>
      </c>
      <c r="N6" s="38"/>
      <c r="O6" s="39"/>
    </row>
    <row r="7" spans="1:15" x14ac:dyDescent="0.25">
      <c r="A7" s="27" t="s">
        <v>7</v>
      </c>
      <c r="B7" s="31">
        <v>2441.8016178500002</v>
      </c>
      <c r="C7" s="16">
        <f t="shared" si="0"/>
        <v>24.4180161785</v>
      </c>
      <c r="D7" s="22">
        <f>C7/C$18</f>
        <v>0.17937257254179859</v>
      </c>
      <c r="N7" s="38"/>
      <c r="O7" s="39"/>
    </row>
    <row r="8" spans="1:15" x14ac:dyDescent="0.25">
      <c r="A8" s="27" t="s">
        <v>19</v>
      </c>
      <c r="B8" s="31">
        <v>426.67163773300001</v>
      </c>
      <c r="C8" s="16">
        <f t="shared" si="0"/>
        <v>4.2667163773299999</v>
      </c>
      <c r="D8" s="22">
        <f>C8/C$18</f>
        <v>3.1342918577545141E-2</v>
      </c>
      <c r="N8" s="38"/>
      <c r="O8" s="39"/>
    </row>
    <row r="9" spans="1:15" x14ac:dyDescent="0.25">
      <c r="A9" s="27" t="s">
        <v>17</v>
      </c>
      <c r="B9" s="31">
        <v>136.86196202599999</v>
      </c>
      <c r="C9" s="16">
        <f t="shared" si="0"/>
        <v>1.3686196202599998</v>
      </c>
      <c r="D9" s="22">
        <f>C9/C$18</f>
        <v>1.0053757861515852E-2</v>
      </c>
      <c r="N9" s="38"/>
      <c r="O9" s="39"/>
    </row>
    <row r="10" spans="1:15" x14ac:dyDescent="0.25">
      <c r="A10" s="27" t="s">
        <v>20</v>
      </c>
      <c r="B10" s="31">
        <v>402.65696829799998</v>
      </c>
      <c r="C10" s="16">
        <f t="shared" si="0"/>
        <v>4.02656968298</v>
      </c>
      <c r="D10" s="22">
        <f>C10/C$18</f>
        <v>2.9578822344744026E-2</v>
      </c>
      <c r="N10" s="38"/>
      <c r="O10" s="39"/>
    </row>
    <row r="11" spans="1:15" x14ac:dyDescent="0.25">
      <c r="A11" s="27" t="s">
        <v>21</v>
      </c>
      <c r="B11" s="31">
        <v>621.50874537799996</v>
      </c>
      <c r="C11" s="16">
        <f t="shared" si="0"/>
        <v>6.2150874537799998</v>
      </c>
      <c r="D11" s="22">
        <f>C11/C$18</f>
        <v>4.5655479012188062E-2</v>
      </c>
      <c r="N11" s="38"/>
      <c r="O11" s="39"/>
    </row>
    <row r="12" spans="1:15" x14ac:dyDescent="0.25">
      <c r="A12" s="27" t="s">
        <v>18</v>
      </c>
      <c r="B12" s="31">
        <v>1512.66138856</v>
      </c>
      <c r="C12" s="16">
        <f t="shared" si="0"/>
        <v>15.126613885599999</v>
      </c>
      <c r="D12" s="22">
        <f>C12/C$18</f>
        <v>0.11111875865229448</v>
      </c>
      <c r="N12" s="38"/>
      <c r="O12" s="39"/>
    </row>
    <row r="13" spans="1:15" x14ac:dyDescent="0.25">
      <c r="A13" s="27" t="s">
        <v>8</v>
      </c>
      <c r="B13" s="31">
        <v>82.845573147899998</v>
      </c>
      <c r="C13" s="16">
        <f t="shared" si="0"/>
        <v>0.82845573147899998</v>
      </c>
      <c r="D13" s="22">
        <f>C13/C$18</f>
        <v>6.0857620334951543E-3</v>
      </c>
      <c r="N13" s="38"/>
      <c r="O13" s="39"/>
    </row>
    <row r="14" spans="1:15" x14ac:dyDescent="0.25">
      <c r="A14" s="1" t="s">
        <v>9</v>
      </c>
      <c r="B14" s="31">
        <v>6297.6700487999997</v>
      </c>
      <c r="C14" s="16">
        <f t="shared" si="0"/>
        <v>62.976700487999999</v>
      </c>
      <c r="D14" s="22">
        <f>C14/C$18</f>
        <v>0.46262123401626942</v>
      </c>
      <c r="N14" s="38"/>
      <c r="O14" s="39"/>
    </row>
    <row r="15" spans="1:15" x14ac:dyDescent="0.25">
      <c r="A15" s="1" t="s">
        <v>10</v>
      </c>
      <c r="B15" s="31">
        <v>76.7565960214</v>
      </c>
      <c r="C15" s="16">
        <f t="shared" si="0"/>
        <v>0.76756596021400003</v>
      </c>
      <c r="D15" s="22">
        <f>C15/C$18</f>
        <v>5.6384711957201553E-3</v>
      </c>
      <c r="N15" s="38"/>
      <c r="O15" s="39"/>
    </row>
    <row r="16" spans="1:15" x14ac:dyDescent="0.25">
      <c r="A16" s="1" t="s">
        <v>16</v>
      </c>
      <c r="B16" s="31">
        <v>492.071992292</v>
      </c>
      <c r="C16" s="16">
        <f t="shared" si="0"/>
        <v>4.92071992292</v>
      </c>
      <c r="D16" s="22">
        <f t="shared" ref="D16:D17" si="1">C16/C$18</f>
        <v>3.6147170387617542E-2</v>
      </c>
      <c r="N16" s="38"/>
      <c r="O16" s="39"/>
    </row>
    <row r="17" spans="1:15" ht="15.75" thickBot="1" x14ac:dyDescent="0.3">
      <c r="A17" s="32" t="s">
        <v>11</v>
      </c>
      <c r="B17" s="34">
        <v>669.16899993899995</v>
      </c>
      <c r="C17" s="35">
        <f t="shared" si="0"/>
        <v>6.6916899993899994</v>
      </c>
      <c r="D17" s="33">
        <f t="shared" si="1"/>
        <v>4.9156558873102753E-2</v>
      </c>
      <c r="N17" s="38"/>
      <c r="O17" s="39"/>
    </row>
    <row r="18" spans="1:15" ht="15.75" thickBot="1" x14ac:dyDescent="0.3">
      <c r="A18" s="21" t="s">
        <v>12</v>
      </c>
      <c r="B18" s="20">
        <f>SUM(B5:B17)</f>
        <v>13613.015542167099</v>
      </c>
      <c r="C18" s="20">
        <f>SUM(C5:C17)</f>
        <v>136.13015542167102</v>
      </c>
      <c r="D18" s="26">
        <f>SUM(D5:D17)</f>
        <v>0.99999999999999978</v>
      </c>
      <c r="O18" s="37"/>
    </row>
    <row r="19" spans="1:15" ht="15.75" thickBot="1" x14ac:dyDescent="0.3">
      <c r="B19" s="16"/>
    </row>
    <row r="20" spans="1:15" ht="15.75" thickBot="1" x14ac:dyDescent="0.3">
      <c r="A20" s="10" t="s">
        <v>2</v>
      </c>
      <c r="B20" s="11" t="s">
        <v>3</v>
      </c>
      <c r="C20" s="12" t="s">
        <v>4</v>
      </c>
      <c r="D20" s="13" t="s">
        <v>5</v>
      </c>
    </row>
    <row r="21" spans="1:15" x14ac:dyDescent="0.25">
      <c r="A21" s="8" t="s">
        <v>13</v>
      </c>
      <c r="B21" s="15">
        <f>SUM(B7:B11)</f>
        <v>4029.5009312849998</v>
      </c>
      <c r="C21" s="15">
        <f>B21/100</f>
        <v>40.295009312849999</v>
      </c>
      <c r="D21" s="3">
        <f>C21/C$23</f>
        <v>0.29600355033779169</v>
      </c>
    </row>
    <row r="22" spans="1:15" ht="15.75" thickBot="1" x14ac:dyDescent="0.3">
      <c r="A22" s="9" t="s">
        <v>14</v>
      </c>
      <c r="B22" s="17">
        <f>B5+B6+B12+B13+B14+B15+B16+B17</f>
        <v>9583.5146108820991</v>
      </c>
      <c r="C22" s="17">
        <f>B22/100</f>
        <v>95.835146108820993</v>
      </c>
      <c r="D22" s="4">
        <f>C22/C$23</f>
        <v>0.70399644966220831</v>
      </c>
    </row>
    <row r="23" spans="1:15" ht="15.75" thickBot="1" x14ac:dyDescent="0.3">
      <c r="A23" s="7" t="s">
        <v>12</v>
      </c>
      <c r="B23" s="18">
        <f>SUM(B21:B22)</f>
        <v>13613.015542167099</v>
      </c>
      <c r="C23" s="18">
        <f>SUM(C21:C22)</f>
        <v>136.13015542167099</v>
      </c>
      <c r="D23" s="5">
        <f>SUM(D21:D22)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2014-11-26T19:25:26Z</dcterms:modified>
</cp:coreProperties>
</file>