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 s="1"/>
  <c r="B21" i="1"/>
  <c r="B18" i="1"/>
  <c r="C15" i="1"/>
  <c r="C16" i="1"/>
  <c r="C17" i="1"/>
  <c r="C14" i="1"/>
  <c r="C6" i="1" l="1"/>
  <c r="C7" i="1"/>
  <c r="C8" i="1"/>
  <c r="C9" i="1"/>
  <c r="C10" i="1"/>
  <c r="C11" i="1"/>
  <c r="C12" i="1"/>
  <c r="C13" i="1"/>
  <c r="C5" i="1" l="1"/>
  <c r="C18" i="1" l="1"/>
  <c r="D14" i="1" s="1"/>
  <c r="C22" i="1"/>
  <c r="D15" i="1" l="1"/>
  <c r="D16" i="1"/>
  <c r="D17" i="1"/>
  <c r="D12" i="1"/>
  <c r="D7" i="1"/>
  <c r="D10" i="1"/>
  <c r="D11" i="1"/>
  <c r="D6" i="1"/>
  <c r="D8" i="1"/>
  <c r="D13" i="1"/>
  <c r="D9" i="1"/>
  <c r="C21" i="1"/>
  <c r="C23" i="1" s="1"/>
  <c r="D22" i="1" s="1"/>
  <c r="D5" i="1" l="1"/>
  <c r="D18" i="1" s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<sst xmlns="http://schemas.openxmlformats.org/spreadsheetml/2006/main" count="29" uniqueCount="24">
  <si>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</si>
  <si>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</si>
  <si>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</si>
  <si>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</si>
  <si>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</si>
  <si>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</si>
  <si>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</si>
  <si>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</si>
  <si>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</si>
  <si>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</si>
  <si>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</si>
  <si>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</si>
  <si>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</si>
  <si>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</si>
  <si>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</si>
  <si>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</si>
  <si>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</si>
  <si>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</si>
  <si>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Cafetales</t>
  </si>
  <si>
    <t>Bosque de Conífera Ralo</t>
  </si>
  <si>
    <t>Bosque Latifoliado Húmedo</t>
  </si>
  <si>
    <t>Bosque Mixto</t>
  </si>
  <si>
    <t>El Paraiso</t>
  </si>
  <si>
    <t>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</si>
</sst>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2" fontId="0" fillId="0" borderId="27" xfId="0" applyNumberFormat="1" applyBorder="1"/>
    <xf numFmtId="43" fontId="0" fillId="0" borderId="27" xfId="1" applyFon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808000"/>
      <color rgb="FF006600"/>
      <color rgb="FF003300"/>
      <color rgb="FF009900"/>
      <color rgb="FFFF66FF"/>
      <color rgb="FFFF6600"/>
      <color rgb="FF009200"/>
      <color rgb="FF666633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9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1.8580097488711723E-4</c:v>
                </c:pt>
                <c:pt idx="1">
                  <c:v>2.2947558990062473E-2</c:v>
                </c:pt>
                <c:pt idx="2">
                  <c:v>2.8271324240178027E-2</c:v>
                </c:pt>
                <c:pt idx="3">
                  <c:v>3.9321336890726753E-5</c:v>
                </c:pt>
                <c:pt idx="4">
                  <c:v>0.12142792797021212</c:v>
                </c:pt>
                <c:pt idx="5">
                  <c:v>1.2884971015779231E-2</c:v>
                </c:pt>
                <c:pt idx="6">
                  <c:v>4.1588391872425752E-2</c:v>
                </c:pt>
                <c:pt idx="7">
                  <c:v>6.8680964649543811E-5</c:v>
                </c:pt>
                <c:pt idx="8">
                  <c:v>0.65486824386280218</c:v>
                </c:pt>
                <c:pt idx="9">
                  <c:v>7.4836152182729417E-4</c:v>
                </c:pt>
                <c:pt idx="10">
                  <c:v>8.5559345484547671E-3</c:v>
                </c:pt>
                <c:pt idx="11">
                  <c:v>9.981667338095418E-2</c:v>
                </c:pt>
                <c:pt idx="12">
                  <c:v>8.5968093208765757E-3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0.16262354456306005</c:v>
                </c:pt>
                <c:pt idx="1">
                  <c:v>0.83737645543693984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148166</xdr:rowOff>
    </xdr:from>
    <xdr:to>
      <xdr:col>13</xdr:col>
      <xdr:colOff>529167</xdr:colOff>
      <xdr:row>29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14" sqref="N14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6" t="s">
        <v>22</v>
      </c>
      <c r="D1" s="32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15</v>
      </c>
      <c r="B5" s="29">
        <v>4.7842596908099999</v>
      </c>
      <c r="C5" s="25">
        <f>B5/100</f>
        <v>4.7842596908099999E-2</v>
      </c>
      <c r="D5" s="23">
        <f>C5/C$18</f>
        <v>1.8580097488711723E-4</v>
      </c>
      <c r="N5" s="38"/>
      <c r="O5" s="39"/>
    </row>
    <row r="6" spans="1:15" x14ac:dyDescent="0.25">
      <c r="A6" s="27" t="s">
        <v>6</v>
      </c>
      <c r="B6" s="31">
        <v>590.88538983900003</v>
      </c>
      <c r="C6" s="16">
        <f t="shared" ref="C6:C17" si="0">B6/100</f>
        <v>5.9088538983900003</v>
      </c>
      <c r="D6" s="22">
        <f>C6/C$18</f>
        <v>2.2947558990062473E-2</v>
      </c>
      <c r="N6" s="38"/>
      <c r="O6" s="39"/>
    </row>
    <row r="7" spans="1:15" x14ac:dyDescent="0.25">
      <c r="A7" s="27" t="s">
        <v>7</v>
      </c>
      <c r="B7" s="31">
        <v>727.96903810799995</v>
      </c>
      <c r="C7" s="16">
        <f t="shared" si="0"/>
        <v>7.2796903810799991</v>
      </c>
      <c r="D7" s="22">
        <f>C7/C$18</f>
        <v>2.8271324240178027E-2</v>
      </c>
      <c r="N7" s="38"/>
      <c r="O7" s="39"/>
    </row>
    <row r="8" spans="1:15" x14ac:dyDescent="0.25">
      <c r="A8" s="27" t="s">
        <v>19</v>
      </c>
      <c r="B8" s="31">
        <v>1.01250000001</v>
      </c>
      <c r="C8" s="16">
        <f t="shared" si="0"/>
        <v>1.01250000001E-2</v>
      </c>
      <c r="D8" s="22">
        <f>C8/C$18</f>
        <v>3.9321336890726753E-5</v>
      </c>
      <c r="N8" s="38"/>
      <c r="O8" s="39"/>
    </row>
    <row r="9" spans="1:15" x14ac:dyDescent="0.25">
      <c r="A9" s="27" t="s">
        <v>20</v>
      </c>
      <c r="B9" s="31">
        <v>3126.6937188000002</v>
      </c>
      <c r="C9" s="16">
        <f t="shared" si="0"/>
        <v>31.266937188</v>
      </c>
      <c r="D9" s="22">
        <f>C9/C$18</f>
        <v>0.12142792797021212</v>
      </c>
      <c r="N9" s="38"/>
      <c r="O9" s="39"/>
    </row>
    <row r="10" spans="1:15" x14ac:dyDescent="0.25">
      <c r="A10" s="27" t="s">
        <v>21</v>
      </c>
      <c r="B10" s="31">
        <v>331.78</v>
      </c>
      <c r="C10" s="16">
        <f t="shared" si="0"/>
        <v>3.3177999999999996</v>
      </c>
      <c r="D10" s="22">
        <f>C10/C$18</f>
        <v>1.2884971015779231E-2</v>
      </c>
      <c r="N10" s="38"/>
      <c r="O10" s="39"/>
    </row>
    <row r="11" spans="1:15" x14ac:dyDescent="0.25">
      <c r="A11" s="27" t="s">
        <v>18</v>
      </c>
      <c r="B11" s="31">
        <v>1070.8752575799999</v>
      </c>
      <c r="C11" s="16">
        <f t="shared" si="0"/>
        <v>10.708752575799998</v>
      </c>
      <c r="D11" s="22">
        <f>C11/C$18</f>
        <v>4.1588391872425752E-2</v>
      </c>
      <c r="N11" s="38"/>
      <c r="O11" s="39"/>
    </row>
    <row r="12" spans="1:15" x14ac:dyDescent="0.25">
      <c r="A12" s="27" t="s">
        <v>8</v>
      </c>
      <c r="B12" s="31">
        <v>1.76849217771</v>
      </c>
      <c r="C12" s="16">
        <f t="shared" si="0"/>
        <v>1.7684921777100002E-2</v>
      </c>
      <c r="D12" s="22">
        <f>C12/C$18</f>
        <v>6.8680964649543811E-5</v>
      </c>
      <c r="N12" s="38"/>
      <c r="O12" s="39"/>
    </row>
    <row r="13" spans="1:15" x14ac:dyDescent="0.25">
      <c r="A13" s="27" t="s">
        <v>9</v>
      </c>
      <c r="B13" s="31">
        <v>16862.4505001</v>
      </c>
      <c r="C13" s="16">
        <f t="shared" si="0"/>
        <v>168.62450500099999</v>
      </c>
      <c r="D13" s="22">
        <f>C13/C$18</f>
        <v>0.65486824386280218</v>
      </c>
      <c r="N13" s="38"/>
      <c r="O13" s="39"/>
    </row>
    <row r="14" spans="1:15" x14ac:dyDescent="0.25">
      <c r="A14" s="1" t="s">
        <v>10</v>
      </c>
      <c r="B14" s="31">
        <v>19.269844333199998</v>
      </c>
      <c r="C14" s="16">
        <f t="shared" si="0"/>
        <v>0.19269844333199998</v>
      </c>
      <c r="D14" s="22">
        <f>C14/C$18</f>
        <v>7.4836152182729417E-4</v>
      </c>
      <c r="N14" s="38"/>
      <c r="O14" s="39"/>
    </row>
    <row r="15" spans="1:15" x14ac:dyDescent="0.25">
      <c r="A15" s="1" t="s">
        <v>16</v>
      </c>
      <c r="B15" s="31">
        <v>220.31</v>
      </c>
      <c r="C15" s="16">
        <f t="shared" si="0"/>
        <v>2.2031000000000001</v>
      </c>
      <c r="D15" s="22">
        <f t="shared" ref="D15:D17" si="1">C15/C$18</f>
        <v>8.5559345484547671E-3</v>
      </c>
      <c r="N15" s="38"/>
      <c r="O15" s="39"/>
    </row>
    <row r="16" spans="1:15" x14ac:dyDescent="0.25">
      <c r="A16" s="1" t="s">
        <v>11</v>
      </c>
      <c r="B16" s="31">
        <v>2570.21733722</v>
      </c>
      <c r="C16" s="16">
        <f t="shared" si="0"/>
        <v>25.702173372200001</v>
      </c>
      <c r="D16" s="22">
        <f t="shared" si="1"/>
        <v>9.981667338095418E-2</v>
      </c>
      <c r="N16" s="38"/>
      <c r="O16" s="39"/>
    </row>
    <row r="17" spans="1:15" ht="15.75" thickBot="1" x14ac:dyDescent="0.3">
      <c r="A17" s="32" t="s">
        <v>17</v>
      </c>
      <c r="B17" s="34">
        <v>221.36250000000001</v>
      </c>
      <c r="C17" s="35">
        <f t="shared" si="0"/>
        <v>2.213625</v>
      </c>
      <c r="D17" s="33">
        <f t="shared" si="1"/>
        <v>8.5968093208765757E-3</v>
      </c>
      <c r="N17" s="38"/>
      <c r="O17" s="39"/>
    </row>
    <row r="18" spans="1:15" ht="15.75" thickBot="1" x14ac:dyDescent="0.3">
      <c r="A18" s="21" t="s">
        <v>12</v>
      </c>
      <c r="B18" s="20">
        <f>SUM(B5:B17)</f>
        <v>25749.378837848733</v>
      </c>
      <c r="C18" s="20">
        <f>SUM(C5:C17)</f>
        <v>257.4937883784873</v>
      </c>
      <c r="D18" s="26">
        <f>SUM(D5:D17)</f>
        <v>1</v>
      </c>
      <c r="O18" s="37"/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13</v>
      </c>
      <c r="B21" s="15">
        <f>SUM(B7:B10)</f>
        <v>4187.4552569080097</v>
      </c>
      <c r="C21" s="15">
        <f>B21/100</f>
        <v>41.874552569080095</v>
      </c>
      <c r="D21" s="3">
        <f>C21/C$23</f>
        <v>0.16262354456306005</v>
      </c>
    </row>
    <row r="22" spans="1:15" ht="15.75" thickBot="1" x14ac:dyDescent="0.3">
      <c r="A22" s="9" t="s">
        <v>14</v>
      </c>
      <c r="B22" s="17">
        <f>B5+B6+B11+B12+B13+B14+B15+B16+B17</f>
        <v>21561.923580940722</v>
      </c>
      <c r="C22" s="17">
        <f>B22/100</f>
        <v>215.61923580940723</v>
      </c>
      <c r="D22" s="4">
        <f>C22/C$23</f>
        <v>0.83737645543693984</v>
      </c>
    </row>
    <row r="23" spans="1:15" ht="15.75" thickBot="1" x14ac:dyDescent="0.3">
      <c r="A23" s="7" t="s">
        <v>12</v>
      </c>
      <c r="B23" s="18">
        <f>SUM(B21:B22)</f>
        <v>25749.37883784873</v>
      </c>
      <c r="C23" s="18">
        <f>SUM(C21:C22)</f>
        <v>257.49378837848735</v>
      </c>
      <c r="D23" s="5">
        <f>SUM(D21:D22)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2014-11-26T20:06:29Z</dcterms:modified>
</cp:coreProperties>
</file>