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<sst xmlns="http://schemas.openxmlformats.org/spreadsheetml/2006/main" count="69" uniqueCount="26">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</sst>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Florida</a:t>
            </a:r>
            <a:r>
              <a:rPr lang="es-HN" baseline="0"/>
              <a:t>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5422292213473316"/>
          <c:y val="2.376602196570089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-15.105506948018526</c:v>
                </c:pt>
                <c:pt idx="1">
                  <c:v>-16.598044261451363</c:v>
                </c:pt>
                <c:pt idx="2">
                  <c:v>-15.311374163664437</c:v>
                </c:pt>
                <c:pt idx="3">
                  <c:v>-13.149768399382397</c:v>
                </c:pt>
                <c:pt idx="4">
                  <c:v>-6.9737519300051467</c:v>
                </c:pt>
                <c:pt idx="5">
                  <c:v>-5.2238805970149249</c:v>
                </c:pt>
                <c:pt idx="6">
                  <c:v>-4.4518785383427693</c:v>
                </c:pt>
                <c:pt idx="7">
                  <c:v>-4.2202779207411218</c:v>
                </c:pt>
                <c:pt idx="8">
                  <c:v>-3.4740092640247044</c:v>
                </c:pt>
                <c:pt idx="9">
                  <c:v>-3.5769428718476584</c:v>
                </c:pt>
                <c:pt idx="10">
                  <c:v>-2.6762738033968092</c:v>
                </c:pt>
                <c:pt idx="11">
                  <c:v>-1.7756047349459596</c:v>
                </c:pt>
                <c:pt idx="12">
                  <c:v>-2.4704065877509009</c:v>
                </c:pt>
                <c:pt idx="13">
                  <c:v>-1.4925373134328357</c:v>
                </c:pt>
                <c:pt idx="14">
                  <c:v>-1.3638703036541431</c:v>
                </c:pt>
                <c:pt idx="15">
                  <c:v>-1.0550694801852805</c:v>
                </c:pt>
                <c:pt idx="16">
                  <c:v>-0.69480185280494078</c:v>
                </c:pt>
                <c:pt idx="17">
                  <c:v>-0.2058672156459084</c:v>
                </c:pt>
                <c:pt idx="18">
                  <c:v>-0.18013381369016984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15.78678908441724</c:v>
                </c:pt>
                <c:pt idx="1">
                  <c:v>15.327722519765366</c:v>
                </c:pt>
                <c:pt idx="2">
                  <c:v>15.327722519765366</c:v>
                </c:pt>
                <c:pt idx="3">
                  <c:v>11.196123437898494</c:v>
                </c:pt>
                <c:pt idx="4">
                  <c:v>8.4162203519510328</c:v>
                </c:pt>
                <c:pt idx="5">
                  <c:v>5.8148431522570769</c:v>
                </c:pt>
                <c:pt idx="6">
                  <c:v>4.3101249681203777</c:v>
                </c:pt>
                <c:pt idx="7">
                  <c:v>4.5396582504463145</c:v>
                </c:pt>
                <c:pt idx="8">
                  <c:v>4.08059168579444</c:v>
                </c:pt>
                <c:pt idx="9">
                  <c:v>3.5960214231063508</c:v>
                </c:pt>
                <c:pt idx="10">
                  <c:v>2.9839326702371842</c:v>
                </c:pt>
                <c:pt idx="11">
                  <c:v>2.1423106350420813</c:v>
                </c:pt>
                <c:pt idx="12">
                  <c:v>1.7852588625350676</c:v>
                </c:pt>
                <c:pt idx="13">
                  <c:v>1.6322366743177761</c:v>
                </c:pt>
                <c:pt idx="14">
                  <c:v>1.3516959959194084</c:v>
                </c:pt>
                <c:pt idx="15">
                  <c:v>0.71410354501402706</c:v>
                </c:pt>
                <c:pt idx="16">
                  <c:v>0.510073960724305</c:v>
                </c:pt>
                <c:pt idx="17">
                  <c:v>0.17852588625350677</c:v>
                </c:pt>
                <c:pt idx="18">
                  <c:v>0.20402958428972201</c:v>
                </c:pt>
                <c:pt idx="19">
                  <c:v>0.10201479214486101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35546880"/>
        <c:axId val="126485056"/>
      </c:barChart>
      <c:catAx>
        <c:axId val="135546880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126485056"/>
        <c:crosses val="autoZero"/>
        <c:auto val="1"/>
        <c:lblAlgn val="ctr"/>
        <c:lblOffset val="100"/>
        <c:noMultiLvlLbl val="0"/>
      </c:catAx>
      <c:valAx>
        <c:axId val="126485056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355468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N32" sqref="N32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587</v>
      </c>
      <c r="C2" s="2">
        <v>619</v>
      </c>
      <c r="E2" s="1" t="s">
        <v>3</v>
      </c>
      <c r="F2" s="2">
        <f>(B2/B22)*100</f>
        <v>15.105506948018526</v>
      </c>
      <c r="G2" s="2">
        <f>(C2/C22)*100</f>
        <v>15.78678908441724</v>
      </c>
      <c r="I2" s="1" t="s">
        <v>3</v>
      </c>
      <c r="J2" s="2">
        <f>(F2*-1)</f>
        <v>-15.105506948018526</v>
      </c>
      <c r="K2" s="2">
        <f>G2</f>
        <v>15.78678908441724</v>
      </c>
    </row>
    <row r="3" spans="1:11" x14ac:dyDescent="0.25">
      <c r="A3" s="1" t="s">
        <v>4</v>
      </c>
      <c r="B3" s="2">
        <v>645</v>
      </c>
      <c r="C3" s="2">
        <v>601</v>
      </c>
      <c r="E3" s="1" t="s">
        <v>4</v>
      </c>
      <c r="F3" s="2">
        <f>(B3/B22)*100</f>
        <v>16.598044261451363</v>
      </c>
      <c r="G3" s="2">
        <f>(C3/C22)*100</f>
        <v>15.327722519765366</v>
      </c>
      <c r="I3" s="1" t="s">
        <v>4</v>
      </c>
      <c r="J3" s="2">
        <f t="shared" ref="J3:J21" si="0">(F3*-1)</f>
        <v>-16.598044261451363</v>
      </c>
      <c r="K3" s="2">
        <f t="shared" ref="K3:K21" si="1">G3</f>
        <v>15.327722519765366</v>
      </c>
    </row>
    <row r="4" spans="1:11" x14ac:dyDescent="0.25">
      <c r="A4" s="1" t="s">
        <v>5</v>
      </c>
      <c r="B4" s="2">
        <v>595</v>
      </c>
      <c r="C4" s="2">
        <v>601</v>
      </c>
      <c r="E4" s="1" t="s">
        <v>5</v>
      </c>
      <c r="F4" s="2">
        <f>(B4/B22)*100</f>
        <v>15.311374163664437</v>
      </c>
      <c r="G4" s="2">
        <f>(C4/C22)*100</f>
        <v>15.327722519765366</v>
      </c>
      <c r="I4" s="1" t="s">
        <v>5</v>
      </c>
      <c r="J4" s="2">
        <f t="shared" si="0"/>
        <v>-15.311374163664437</v>
      </c>
      <c r="K4" s="2">
        <f t="shared" si="1"/>
        <v>15.327722519765366</v>
      </c>
    </row>
    <row r="5" spans="1:11" x14ac:dyDescent="0.25">
      <c r="A5" s="1" t="s">
        <v>6</v>
      </c>
      <c r="B5" s="2">
        <v>511</v>
      </c>
      <c r="C5" s="2">
        <v>439</v>
      </c>
      <c r="E5" s="1" t="s">
        <v>6</v>
      </c>
      <c r="F5" s="2">
        <f>(B5/B22)*100</f>
        <v>13.149768399382397</v>
      </c>
      <c r="G5" s="2">
        <f>(C5/C22)*100</f>
        <v>11.196123437898494</v>
      </c>
      <c r="I5" s="1" t="s">
        <v>6</v>
      </c>
      <c r="J5" s="2">
        <f t="shared" si="0"/>
        <v>-13.149768399382397</v>
      </c>
      <c r="K5" s="2">
        <f t="shared" si="1"/>
        <v>11.196123437898494</v>
      </c>
    </row>
    <row r="6" spans="1:11" x14ac:dyDescent="0.25">
      <c r="A6" s="1" t="s">
        <v>7</v>
      </c>
      <c r="B6" s="2">
        <v>271</v>
      </c>
      <c r="C6" s="2">
        <v>330</v>
      </c>
      <c r="E6" s="1" t="s">
        <v>7</v>
      </c>
      <c r="F6" s="2">
        <f>(B6/B22)*100</f>
        <v>6.9737519300051467</v>
      </c>
      <c r="G6" s="2">
        <f>(C6/C22)*100</f>
        <v>8.4162203519510328</v>
      </c>
      <c r="I6" s="1" t="s">
        <v>7</v>
      </c>
      <c r="J6" s="2">
        <f t="shared" si="0"/>
        <v>-6.9737519300051467</v>
      </c>
      <c r="K6" s="2">
        <f t="shared" si="1"/>
        <v>8.4162203519510328</v>
      </c>
    </row>
    <row r="7" spans="1:11" x14ac:dyDescent="0.25">
      <c r="A7" s="1" t="s">
        <v>8</v>
      </c>
      <c r="B7" s="2">
        <v>203</v>
      </c>
      <c r="C7" s="2">
        <v>228</v>
      </c>
      <c r="E7" s="1" t="s">
        <v>8</v>
      </c>
      <c r="F7" s="2">
        <f>(B7/B22)*100</f>
        <v>5.2238805970149249</v>
      </c>
      <c r="G7" s="2">
        <f>(C7/C22)*100</f>
        <v>5.8148431522570769</v>
      </c>
      <c r="I7" s="1" t="s">
        <v>8</v>
      </c>
      <c r="J7" s="2">
        <f t="shared" si="0"/>
        <v>-5.2238805970149249</v>
      </c>
      <c r="K7" s="2">
        <f t="shared" si="1"/>
        <v>5.8148431522570769</v>
      </c>
    </row>
    <row r="8" spans="1:11" x14ac:dyDescent="0.25">
      <c r="A8" s="1" t="s">
        <v>9</v>
      </c>
      <c r="B8" s="2">
        <v>173</v>
      </c>
      <c r="C8" s="2">
        <v>169</v>
      </c>
      <c r="E8" s="1" t="s">
        <v>9</v>
      </c>
      <c r="F8" s="2">
        <f>(B8/B22)*100</f>
        <v>4.4518785383427693</v>
      </c>
      <c r="G8" s="2">
        <f>(C8/C22)*100</f>
        <v>4.3101249681203777</v>
      </c>
      <c r="I8" s="1" t="s">
        <v>9</v>
      </c>
      <c r="J8" s="2">
        <f t="shared" si="0"/>
        <v>-4.4518785383427693</v>
      </c>
      <c r="K8" s="2">
        <f t="shared" si="1"/>
        <v>4.3101249681203777</v>
      </c>
    </row>
    <row r="9" spans="1:11" x14ac:dyDescent="0.25">
      <c r="A9" s="1" t="s">
        <v>10</v>
      </c>
      <c r="B9" s="2">
        <v>164</v>
      </c>
      <c r="C9" s="2">
        <v>178</v>
      </c>
      <c r="E9" s="1" t="s">
        <v>10</v>
      </c>
      <c r="F9" s="2">
        <f>(B9/B22)*100</f>
        <v>4.2202779207411218</v>
      </c>
      <c r="G9" s="2">
        <f>(C9/C22)*100</f>
        <v>4.5396582504463145</v>
      </c>
      <c r="I9" s="1" t="s">
        <v>10</v>
      </c>
      <c r="J9" s="2">
        <f t="shared" si="0"/>
        <v>-4.2202779207411218</v>
      </c>
      <c r="K9" s="2">
        <f t="shared" si="1"/>
        <v>4.5396582504463145</v>
      </c>
    </row>
    <row r="10" spans="1:11" x14ac:dyDescent="0.25">
      <c r="A10" s="1" t="s">
        <v>11</v>
      </c>
      <c r="B10" s="2">
        <v>135</v>
      </c>
      <c r="C10" s="2">
        <v>160</v>
      </c>
      <c r="E10" s="1" t="s">
        <v>11</v>
      </c>
      <c r="F10" s="2">
        <f>(B10/B22)*100</f>
        <v>3.4740092640247044</v>
      </c>
      <c r="G10" s="2">
        <f>(C10/C22)*100</f>
        <v>4.08059168579444</v>
      </c>
      <c r="I10" s="1" t="s">
        <v>11</v>
      </c>
      <c r="J10" s="2">
        <f t="shared" si="0"/>
        <v>-3.4740092640247044</v>
      </c>
      <c r="K10" s="2">
        <f t="shared" si="1"/>
        <v>4.08059168579444</v>
      </c>
    </row>
    <row r="11" spans="1:11" x14ac:dyDescent="0.25">
      <c r="A11" s="1" t="s">
        <v>12</v>
      </c>
      <c r="B11" s="2">
        <v>139</v>
      </c>
      <c r="C11" s="2">
        <v>141</v>
      </c>
      <c r="E11" s="1" t="s">
        <v>12</v>
      </c>
      <c r="F11" s="2">
        <f>(B11/B22)*100</f>
        <v>3.5769428718476584</v>
      </c>
      <c r="G11" s="2">
        <f>(C11/C22)*100</f>
        <v>3.5960214231063508</v>
      </c>
      <c r="I11" s="1" t="s">
        <v>12</v>
      </c>
      <c r="J11" s="2">
        <f t="shared" si="0"/>
        <v>-3.5769428718476584</v>
      </c>
      <c r="K11" s="2">
        <f t="shared" si="1"/>
        <v>3.5960214231063508</v>
      </c>
    </row>
    <row r="12" spans="1:11" x14ac:dyDescent="0.25">
      <c r="A12" s="1" t="s">
        <v>13</v>
      </c>
      <c r="B12" s="2">
        <v>104</v>
      </c>
      <c r="C12" s="2">
        <v>117</v>
      </c>
      <c r="E12" s="1" t="s">
        <v>13</v>
      </c>
      <c r="F12" s="2">
        <f>(B12/B22)*100</f>
        <v>2.6762738033968092</v>
      </c>
      <c r="G12" s="2">
        <f>(C12/C22)*100</f>
        <v>2.9839326702371842</v>
      </c>
      <c r="I12" s="1" t="s">
        <v>13</v>
      </c>
      <c r="J12" s="2">
        <f t="shared" si="0"/>
        <v>-2.6762738033968092</v>
      </c>
      <c r="K12" s="2">
        <f t="shared" si="1"/>
        <v>2.9839326702371842</v>
      </c>
    </row>
    <row r="13" spans="1:11" x14ac:dyDescent="0.25">
      <c r="A13" s="1" t="s">
        <v>14</v>
      </c>
      <c r="B13" s="2">
        <v>69</v>
      </c>
      <c r="C13" s="2">
        <v>84</v>
      </c>
      <c r="E13" s="1" t="s">
        <v>14</v>
      </c>
      <c r="F13" s="2">
        <f>(B13/B22)*100</f>
        <v>1.7756047349459596</v>
      </c>
      <c r="G13" s="2">
        <f>(C13/C22)*100</f>
        <v>2.1423106350420813</v>
      </c>
      <c r="I13" s="1" t="s">
        <v>14</v>
      </c>
      <c r="J13" s="2">
        <f t="shared" si="0"/>
        <v>-1.7756047349459596</v>
      </c>
      <c r="K13" s="2">
        <f t="shared" si="1"/>
        <v>2.1423106350420813</v>
      </c>
    </row>
    <row r="14" spans="1:11" x14ac:dyDescent="0.25">
      <c r="A14" s="1" t="s">
        <v>15</v>
      </c>
      <c r="B14" s="2">
        <v>96</v>
      </c>
      <c r="C14" s="2">
        <v>70</v>
      </c>
      <c r="E14" s="1" t="s">
        <v>15</v>
      </c>
      <c r="F14" s="2">
        <f>(B14/B22)*100</f>
        <v>2.4704065877509009</v>
      </c>
      <c r="G14" s="2">
        <f>(C14/C22)*100</f>
        <v>1.7852588625350676</v>
      </c>
      <c r="I14" s="1" t="s">
        <v>15</v>
      </c>
      <c r="J14" s="2">
        <f t="shared" si="0"/>
        <v>-2.4704065877509009</v>
      </c>
      <c r="K14" s="2">
        <f t="shared" si="1"/>
        <v>1.7852588625350676</v>
      </c>
    </row>
    <row r="15" spans="1:11" x14ac:dyDescent="0.25">
      <c r="A15" s="1" t="s">
        <v>16</v>
      </c>
      <c r="B15" s="2">
        <v>58</v>
      </c>
      <c r="C15" s="2">
        <v>64</v>
      </c>
      <c r="E15" s="1" t="s">
        <v>16</v>
      </c>
      <c r="F15" s="2">
        <f>(B15/B22)*100</f>
        <v>1.4925373134328357</v>
      </c>
      <c r="G15" s="2">
        <f>(C15/C22)*100</f>
        <v>1.6322366743177761</v>
      </c>
      <c r="I15" s="1" t="s">
        <v>16</v>
      </c>
      <c r="J15" s="2">
        <f t="shared" si="0"/>
        <v>-1.4925373134328357</v>
      </c>
      <c r="K15" s="2">
        <f t="shared" si="1"/>
        <v>1.6322366743177761</v>
      </c>
    </row>
    <row r="16" spans="1:11" x14ac:dyDescent="0.25">
      <c r="A16" s="1" t="s">
        <v>17</v>
      </c>
      <c r="B16" s="2">
        <v>53</v>
      </c>
      <c r="C16" s="2">
        <v>53</v>
      </c>
      <c r="E16" s="1" t="s">
        <v>17</v>
      </c>
      <c r="F16" s="2">
        <f>(B16/B22)*100</f>
        <v>1.3638703036541431</v>
      </c>
      <c r="G16" s="2">
        <f>(C16/C22)*100</f>
        <v>1.3516959959194084</v>
      </c>
      <c r="I16" s="1" t="s">
        <v>17</v>
      </c>
      <c r="J16" s="2">
        <f t="shared" si="0"/>
        <v>-1.3638703036541431</v>
      </c>
      <c r="K16" s="2">
        <f t="shared" si="1"/>
        <v>1.3516959959194084</v>
      </c>
    </row>
    <row r="17" spans="1:11" x14ac:dyDescent="0.25">
      <c r="A17" s="1" t="s">
        <v>18</v>
      </c>
      <c r="B17" s="2">
        <v>41</v>
      </c>
      <c r="C17" s="2">
        <v>28</v>
      </c>
      <c r="E17" s="1" t="s">
        <v>18</v>
      </c>
      <c r="F17" s="2">
        <f>(B17/B22)*100</f>
        <v>1.0550694801852805</v>
      </c>
      <c r="G17" s="2">
        <f>(C17/C22)*100</f>
        <v>0.71410354501402706</v>
      </c>
      <c r="I17" s="1" t="s">
        <v>18</v>
      </c>
      <c r="J17" s="2">
        <f t="shared" si="0"/>
        <v>-1.0550694801852805</v>
      </c>
      <c r="K17" s="2">
        <f t="shared" si="1"/>
        <v>0.71410354501402706</v>
      </c>
    </row>
    <row r="18" spans="1:11" x14ac:dyDescent="0.25">
      <c r="A18" s="1" t="s">
        <v>19</v>
      </c>
      <c r="B18" s="2">
        <v>27</v>
      </c>
      <c r="C18" s="2">
        <v>20</v>
      </c>
      <c r="E18" s="1" t="s">
        <v>19</v>
      </c>
      <c r="F18" s="2">
        <f>(B18/B22)*100</f>
        <v>0.69480185280494078</v>
      </c>
      <c r="G18" s="2">
        <f>(C18/C22)*100</f>
        <v>0.510073960724305</v>
      </c>
      <c r="I18" s="1" t="s">
        <v>19</v>
      </c>
      <c r="J18" s="2">
        <f t="shared" si="0"/>
        <v>-0.69480185280494078</v>
      </c>
      <c r="K18" s="2">
        <f t="shared" si="1"/>
        <v>0.510073960724305</v>
      </c>
    </row>
    <row r="19" spans="1:11" x14ac:dyDescent="0.25">
      <c r="A19" s="1" t="s">
        <v>20</v>
      </c>
      <c r="B19" s="2">
        <v>8</v>
      </c>
      <c r="C19" s="2">
        <v>7</v>
      </c>
      <c r="E19" s="1" t="s">
        <v>20</v>
      </c>
      <c r="F19" s="2">
        <f>(B19/B22)*100</f>
        <v>0.2058672156459084</v>
      </c>
      <c r="G19" s="2">
        <f>(C19/C22)*100</f>
        <v>0.17852588625350677</v>
      </c>
      <c r="I19" s="1" t="s">
        <v>20</v>
      </c>
      <c r="J19" s="2">
        <f t="shared" si="0"/>
        <v>-0.2058672156459084</v>
      </c>
      <c r="K19" s="2">
        <f t="shared" si="1"/>
        <v>0.17852588625350677</v>
      </c>
    </row>
    <row r="20" spans="1:11" x14ac:dyDescent="0.25">
      <c r="A20" s="1" t="s">
        <v>21</v>
      </c>
      <c r="B20" s="2">
        <v>7</v>
      </c>
      <c r="C20" s="2">
        <v>8</v>
      </c>
      <c r="E20" s="1" t="s">
        <v>21</v>
      </c>
      <c r="F20" s="2">
        <f>(B20/B22)*100</f>
        <v>0.18013381369016984</v>
      </c>
      <c r="G20" s="2">
        <f>(C20/C22)*100</f>
        <v>0.20402958428972201</v>
      </c>
      <c r="I20" s="1" t="s">
        <v>21</v>
      </c>
      <c r="J20" s="2">
        <f t="shared" si="0"/>
        <v>-0.18013381369016984</v>
      </c>
      <c r="K20" s="2">
        <f t="shared" si="1"/>
        <v>0.20402958428972201</v>
      </c>
    </row>
    <row r="21" spans="1:11" x14ac:dyDescent="0.25">
      <c r="A21" s="1" t="s">
        <v>22</v>
      </c>
      <c r="B21" s="2">
        <v>0</v>
      </c>
      <c r="C21" s="2">
        <v>4</v>
      </c>
      <c r="E21" s="1" t="s">
        <v>22</v>
      </c>
      <c r="F21" s="2">
        <f>(B21/B22)*100</f>
        <v>0</v>
      </c>
      <c r="G21" s="2">
        <f>(C21/C22)*100</f>
        <v>0.10201479214486101</v>
      </c>
      <c r="I21" s="1" t="s">
        <v>22</v>
      </c>
      <c r="J21" s="2">
        <f t="shared" si="0"/>
        <v>0</v>
      </c>
      <c r="K21" s="2">
        <f t="shared" si="1"/>
        <v>0.10201479214486101</v>
      </c>
    </row>
    <row r="22" spans="1:11" x14ac:dyDescent="0.25">
      <c r="A22" s="2"/>
      <c r="B22" s="6">
        <f>SUM(B2:B21)</f>
        <v>3886</v>
      </c>
      <c r="C22" s="6">
        <f>SUM(C2:C21)</f>
        <v>3921</v>
      </c>
      <c r="E22" s="2"/>
      <c r="F22" s="2">
        <f>SUM(F2:F21)</f>
        <v>100</v>
      </c>
      <c r="G22" s="2">
        <f>SUM(G2:G21)</f>
        <v>100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2014-06-17T15:27:49Z</dcterms:modified>
</cp:coreProperties>
</file>