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<sst xmlns="http://schemas.openxmlformats.org/spreadsheetml/2006/main" count="69" uniqueCount="26">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</sst>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Nueva</a:t>
            </a:r>
            <a:r>
              <a:rPr lang="es-HN" baseline="0"/>
              <a:t> Arcadia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2.700226792039344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-16.07260968619093</c:v>
                </c:pt>
                <c:pt idx="1">
                  <c:v>-15.536121114132431</c:v>
                </c:pt>
                <c:pt idx="2">
                  <c:v>-14.727713676784008</c:v>
                </c:pt>
                <c:pt idx="3">
                  <c:v>-11.472036451826266</c:v>
                </c:pt>
                <c:pt idx="4">
                  <c:v>-8.4515322995517028</c:v>
                </c:pt>
                <c:pt idx="5">
                  <c:v>-6.0189608289850804</c:v>
                </c:pt>
                <c:pt idx="6">
                  <c:v>-5.0121261115602262</c:v>
                </c:pt>
                <c:pt idx="7">
                  <c:v>-4.9827294774748294</c:v>
                </c:pt>
                <c:pt idx="8">
                  <c:v>-3.9979422356140222</c:v>
                </c:pt>
                <c:pt idx="9">
                  <c:v>-3.1821856397442492</c:v>
                </c:pt>
                <c:pt idx="10">
                  <c:v>-2.7044903358565442</c:v>
                </c:pt>
                <c:pt idx="11">
                  <c:v>-1.90343205702947</c:v>
                </c:pt>
                <c:pt idx="12">
                  <c:v>-1.807892996251929</c:v>
                </c:pt>
                <c:pt idx="13">
                  <c:v>-1.4404350701844639</c:v>
                </c:pt>
                <c:pt idx="14">
                  <c:v>-1.0950246196810465</c:v>
                </c:pt>
                <c:pt idx="15">
                  <c:v>-0.66142426692143752</c:v>
                </c:pt>
                <c:pt idx="16">
                  <c:v>-0.49239362093040345</c:v>
                </c:pt>
                <c:pt idx="17">
                  <c:v>-0.25722054824722568</c:v>
                </c:pt>
                <c:pt idx="18">
                  <c:v>-0.12493569486293819</c:v>
                </c:pt>
                <c:pt idx="19">
                  <c:v>-5.8793268170794444E-2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14.397305432134155</c:v>
                </c:pt>
                <c:pt idx="1">
                  <c:v>14.583631933495772</c:v>
                </c:pt>
                <c:pt idx="2">
                  <c:v>13.802493908556688</c:v>
                </c:pt>
                <c:pt idx="3">
                  <c:v>11.380249390855669</c:v>
                </c:pt>
                <c:pt idx="4">
                  <c:v>9.5671492045291675</c:v>
                </c:pt>
                <c:pt idx="5">
                  <c:v>6.5787587788447759</c:v>
                </c:pt>
                <c:pt idx="6">
                  <c:v>5.5539630213558837</c:v>
                </c:pt>
                <c:pt idx="7">
                  <c:v>5.0881467679518417</c:v>
                </c:pt>
                <c:pt idx="8">
                  <c:v>4.543500071664039</c:v>
                </c:pt>
                <c:pt idx="9">
                  <c:v>3.4900386985810523</c:v>
                </c:pt>
                <c:pt idx="10">
                  <c:v>2.9740576178873441</c:v>
                </c:pt>
                <c:pt idx="11">
                  <c:v>1.7772681668338828</c:v>
                </c:pt>
                <c:pt idx="12">
                  <c:v>1.9564282642969757</c:v>
                </c:pt>
                <c:pt idx="13">
                  <c:v>1.4189479719076967</c:v>
                </c:pt>
                <c:pt idx="14">
                  <c:v>1.1896230471549376</c:v>
                </c:pt>
                <c:pt idx="15">
                  <c:v>0.75247240934499071</c:v>
                </c:pt>
                <c:pt idx="16">
                  <c:v>0.53031388849075534</c:v>
                </c:pt>
                <c:pt idx="17">
                  <c:v>0.25799054034685392</c:v>
                </c:pt>
                <c:pt idx="18">
                  <c:v>9.3163250680808371E-2</c:v>
                </c:pt>
                <c:pt idx="19">
                  <c:v>6.4497635086713481E-2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6005632"/>
        <c:axId val="127271488"/>
      </c:barChart>
      <c:catAx>
        <c:axId val="1360056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271488"/>
        <c:crosses val="autoZero"/>
        <c:auto val="1"/>
        <c:lblAlgn val="ctr"/>
        <c:lblOffset val="100"/>
        <c:noMultiLvlLbl val="0"/>
      </c:catAx>
      <c:valAx>
        <c:axId val="12727148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6005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R36" sqref="R3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2187</v>
      </c>
      <c r="C2" s="2">
        <v>2009</v>
      </c>
      <c r="E2" s="1" t="s">
        <v>3</v>
      </c>
      <c r="F2" s="2">
        <f>(B2/B22)*100</f>
        <v>16.07260968619093</v>
      </c>
      <c r="G2" s="2">
        <f>(C2/C22)*100</f>
        <v>14.397305432134155</v>
      </c>
      <c r="I2" s="1" t="s">
        <v>3</v>
      </c>
      <c r="J2" s="2">
        <f>(F2*-1)</f>
        <v>-16.07260968619093</v>
      </c>
      <c r="K2" s="2">
        <f>G2</f>
        <v>14.397305432134155</v>
      </c>
    </row>
    <row r="3" spans="1:11" x14ac:dyDescent="0.25">
      <c r="A3" s="1" t="s">
        <v>4</v>
      </c>
      <c r="B3" s="2">
        <v>2114</v>
      </c>
      <c r="C3" s="2">
        <v>2035</v>
      </c>
      <c r="E3" s="1" t="s">
        <v>4</v>
      </c>
      <c r="F3" s="2">
        <f>(B3/B22)*100</f>
        <v>15.536121114132431</v>
      </c>
      <c r="G3" s="2">
        <f>(C3/C22)*100</f>
        <v>14.583631933495772</v>
      </c>
      <c r="I3" s="1" t="s">
        <v>4</v>
      </c>
      <c r="J3" s="2">
        <f t="shared" ref="J3:J21" si="0">(F3*-1)</f>
        <v>-15.536121114132431</v>
      </c>
      <c r="K3" s="2">
        <f t="shared" ref="K3:K21" si="1">G3</f>
        <v>14.583631933495772</v>
      </c>
    </row>
    <row r="4" spans="1:11" x14ac:dyDescent="0.25">
      <c r="A4" s="1" t="s">
        <v>5</v>
      </c>
      <c r="B4" s="2">
        <v>2004</v>
      </c>
      <c r="C4" s="2">
        <v>1926</v>
      </c>
      <c r="E4" s="1" t="s">
        <v>5</v>
      </c>
      <c r="F4" s="2">
        <f>(B4/B22)*100</f>
        <v>14.727713676784008</v>
      </c>
      <c r="G4" s="2">
        <f>(C4/C22)*100</f>
        <v>13.802493908556688</v>
      </c>
      <c r="I4" s="1" t="s">
        <v>5</v>
      </c>
      <c r="J4" s="2">
        <f t="shared" si="0"/>
        <v>-14.727713676784008</v>
      </c>
      <c r="K4" s="2">
        <f t="shared" si="1"/>
        <v>13.802493908556688</v>
      </c>
    </row>
    <row r="5" spans="1:11" x14ac:dyDescent="0.25">
      <c r="A5" s="1" t="s">
        <v>6</v>
      </c>
      <c r="B5" s="2">
        <v>1561</v>
      </c>
      <c r="C5" s="2">
        <v>1588</v>
      </c>
      <c r="E5" s="1" t="s">
        <v>6</v>
      </c>
      <c r="F5" s="2">
        <f>(B5/B22)*100</f>
        <v>11.472036451826266</v>
      </c>
      <c r="G5" s="2">
        <f>(C5/C22)*100</f>
        <v>11.380249390855669</v>
      </c>
      <c r="I5" s="1" t="s">
        <v>6</v>
      </c>
      <c r="J5" s="2">
        <f t="shared" si="0"/>
        <v>-11.472036451826266</v>
      </c>
      <c r="K5" s="2">
        <f t="shared" si="1"/>
        <v>11.380249390855669</v>
      </c>
    </row>
    <row r="6" spans="1:11" x14ac:dyDescent="0.25">
      <c r="A6" s="1" t="s">
        <v>7</v>
      </c>
      <c r="B6" s="2">
        <v>1150</v>
      </c>
      <c r="C6" s="2">
        <v>1335</v>
      </c>
      <c r="E6" s="1" t="s">
        <v>7</v>
      </c>
      <c r="F6" s="2">
        <f>(B6/B22)*100</f>
        <v>8.4515322995517028</v>
      </c>
      <c r="G6" s="2">
        <f>(C6/C22)*100</f>
        <v>9.5671492045291675</v>
      </c>
      <c r="I6" s="1" t="s">
        <v>7</v>
      </c>
      <c r="J6" s="2">
        <f t="shared" si="0"/>
        <v>-8.4515322995517028</v>
      </c>
      <c r="K6" s="2">
        <f t="shared" si="1"/>
        <v>9.5671492045291675</v>
      </c>
    </row>
    <row r="7" spans="1:11" x14ac:dyDescent="0.25">
      <c r="A7" s="1" t="s">
        <v>8</v>
      </c>
      <c r="B7" s="2">
        <v>819</v>
      </c>
      <c r="C7" s="2">
        <v>918</v>
      </c>
      <c r="E7" s="1" t="s">
        <v>8</v>
      </c>
      <c r="F7" s="2">
        <f>(B7/B22)*100</f>
        <v>6.0189608289850804</v>
      </c>
      <c r="G7" s="2">
        <f>(C7/C22)*100</f>
        <v>6.5787587788447759</v>
      </c>
      <c r="I7" s="1" t="s">
        <v>8</v>
      </c>
      <c r="J7" s="2">
        <f t="shared" si="0"/>
        <v>-6.0189608289850804</v>
      </c>
      <c r="K7" s="2">
        <f t="shared" si="1"/>
        <v>6.5787587788447759</v>
      </c>
    </row>
    <row r="8" spans="1:11" x14ac:dyDescent="0.25">
      <c r="A8" s="1" t="s">
        <v>9</v>
      </c>
      <c r="B8" s="2">
        <v>682</v>
      </c>
      <c r="C8" s="2">
        <v>775</v>
      </c>
      <c r="E8" s="1" t="s">
        <v>9</v>
      </c>
      <c r="F8" s="2">
        <f>(B8/B22)*100</f>
        <v>5.0121261115602262</v>
      </c>
      <c r="G8" s="2">
        <f>(C8/C22)*100</f>
        <v>5.5539630213558837</v>
      </c>
      <c r="I8" s="1" t="s">
        <v>9</v>
      </c>
      <c r="J8" s="2">
        <f t="shared" si="0"/>
        <v>-5.0121261115602262</v>
      </c>
      <c r="K8" s="2">
        <f t="shared" si="1"/>
        <v>5.5539630213558837</v>
      </c>
    </row>
    <row r="9" spans="1:11" x14ac:dyDescent="0.25">
      <c r="A9" s="1" t="s">
        <v>10</v>
      </c>
      <c r="B9" s="2">
        <v>678</v>
      </c>
      <c r="C9" s="2">
        <v>710</v>
      </c>
      <c r="E9" s="1" t="s">
        <v>10</v>
      </c>
      <c r="F9" s="2">
        <f>(B9/B22)*100</f>
        <v>4.9827294774748294</v>
      </c>
      <c r="G9" s="2">
        <f>(C9/C22)*100</f>
        <v>5.0881467679518417</v>
      </c>
      <c r="I9" s="1" t="s">
        <v>10</v>
      </c>
      <c r="J9" s="2">
        <f t="shared" si="0"/>
        <v>-4.9827294774748294</v>
      </c>
      <c r="K9" s="2">
        <f t="shared" si="1"/>
        <v>5.0881467679518417</v>
      </c>
    </row>
    <row r="10" spans="1:11" x14ac:dyDescent="0.25">
      <c r="A10" s="1" t="s">
        <v>11</v>
      </c>
      <c r="B10" s="2">
        <v>544</v>
      </c>
      <c r="C10" s="2">
        <v>634</v>
      </c>
      <c r="E10" s="1" t="s">
        <v>11</v>
      </c>
      <c r="F10" s="2">
        <f>(B10/B22)*100</f>
        <v>3.9979422356140222</v>
      </c>
      <c r="G10" s="2">
        <f>(C10/C22)*100</f>
        <v>4.543500071664039</v>
      </c>
      <c r="I10" s="1" t="s">
        <v>11</v>
      </c>
      <c r="J10" s="2">
        <f t="shared" si="0"/>
        <v>-3.9979422356140222</v>
      </c>
      <c r="K10" s="2">
        <f t="shared" si="1"/>
        <v>4.543500071664039</v>
      </c>
    </row>
    <row r="11" spans="1:11" x14ac:dyDescent="0.25">
      <c r="A11" s="1" t="s">
        <v>12</v>
      </c>
      <c r="B11" s="2">
        <v>433</v>
      </c>
      <c r="C11" s="2">
        <v>487</v>
      </c>
      <c r="E11" s="1" t="s">
        <v>12</v>
      </c>
      <c r="F11" s="2">
        <f>(B11/B22)*100</f>
        <v>3.1821856397442492</v>
      </c>
      <c r="G11" s="2">
        <f>(C11/C22)*100</f>
        <v>3.4900386985810523</v>
      </c>
      <c r="I11" s="1" t="s">
        <v>12</v>
      </c>
      <c r="J11" s="2">
        <f t="shared" si="0"/>
        <v>-3.1821856397442492</v>
      </c>
      <c r="K11" s="2">
        <f t="shared" si="1"/>
        <v>3.4900386985810523</v>
      </c>
    </row>
    <row r="12" spans="1:11" x14ac:dyDescent="0.25">
      <c r="A12" s="1" t="s">
        <v>13</v>
      </c>
      <c r="B12" s="2">
        <v>368</v>
      </c>
      <c r="C12" s="2">
        <v>415</v>
      </c>
      <c r="E12" s="1" t="s">
        <v>13</v>
      </c>
      <c r="F12" s="2">
        <f>(B12/B22)*100</f>
        <v>2.7044903358565442</v>
      </c>
      <c r="G12" s="2">
        <f>(C12/C22)*100</f>
        <v>2.9740576178873441</v>
      </c>
      <c r="I12" s="1" t="s">
        <v>13</v>
      </c>
      <c r="J12" s="2">
        <f t="shared" si="0"/>
        <v>-2.7044903358565442</v>
      </c>
      <c r="K12" s="2">
        <f t="shared" si="1"/>
        <v>2.9740576178873441</v>
      </c>
    </row>
    <row r="13" spans="1:11" x14ac:dyDescent="0.25">
      <c r="A13" s="1" t="s">
        <v>14</v>
      </c>
      <c r="B13" s="2">
        <v>259</v>
      </c>
      <c r="C13" s="2">
        <v>248</v>
      </c>
      <c r="E13" s="1" t="s">
        <v>14</v>
      </c>
      <c r="F13" s="2">
        <f>(B13/B22)*100</f>
        <v>1.90343205702947</v>
      </c>
      <c r="G13" s="2">
        <f>(C13/C22)*100</f>
        <v>1.7772681668338828</v>
      </c>
      <c r="I13" s="1" t="s">
        <v>14</v>
      </c>
      <c r="J13" s="2">
        <f t="shared" si="0"/>
        <v>-1.90343205702947</v>
      </c>
      <c r="K13" s="2">
        <f t="shared" si="1"/>
        <v>1.7772681668338828</v>
      </c>
    </row>
    <row r="14" spans="1:11" x14ac:dyDescent="0.25">
      <c r="A14" s="1" t="s">
        <v>15</v>
      </c>
      <c r="B14" s="2">
        <v>246</v>
      </c>
      <c r="C14" s="2">
        <v>273</v>
      </c>
      <c r="E14" s="1" t="s">
        <v>15</v>
      </c>
      <c r="F14" s="2">
        <f>(B14/B22)*100</f>
        <v>1.807892996251929</v>
      </c>
      <c r="G14" s="2">
        <f>(C14/C22)*100</f>
        <v>1.9564282642969757</v>
      </c>
      <c r="I14" s="1" t="s">
        <v>15</v>
      </c>
      <c r="J14" s="2">
        <f t="shared" si="0"/>
        <v>-1.807892996251929</v>
      </c>
      <c r="K14" s="2">
        <f t="shared" si="1"/>
        <v>1.9564282642969757</v>
      </c>
    </row>
    <row r="15" spans="1:11" x14ac:dyDescent="0.25">
      <c r="A15" s="1" t="s">
        <v>16</v>
      </c>
      <c r="B15" s="2">
        <v>196</v>
      </c>
      <c r="C15" s="2">
        <v>198</v>
      </c>
      <c r="E15" s="1" t="s">
        <v>16</v>
      </c>
      <c r="F15" s="2">
        <f>(B15/B22)*100</f>
        <v>1.4404350701844639</v>
      </c>
      <c r="G15" s="2">
        <f>(C15/C22)*100</f>
        <v>1.4189479719076967</v>
      </c>
      <c r="I15" s="1" t="s">
        <v>16</v>
      </c>
      <c r="J15" s="2">
        <f t="shared" si="0"/>
        <v>-1.4404350701844639</v>
      </c>
      <c r="K15" s="2">
        <f t="shared" si="1"/>
        <v>1.4189479719076967</v>
      </c>
    </row>
    <row r="16" spans="1:11" x14ac:dyDescent="0.25">
      <c r="A16" s="1" t="s">
        <v>17</v>
      </c>
      <c r="B16" s="2">
        <v>149</v>
      </c>
      <c r="C16" s="2">
        <v>166</v>
      </c>
      <c r="E16" s="1" t="s">
        <v>17</v>
      </c>
      <c r="F16" s="2">
        <f>(B16/B22)*100</f>
        <v>1.0950246196810465</v>
      </c>
      <c r="G16" s="2">
        <f>(C16/C22)*100</f>
        <v>1.1896230471549376</v>
      </c>
      <c r="I16" s="1" t="s">
        <v>17</v>
      </c>
      <c r="J16" s="2">
        <f t="shared" si="0"/>
        <v>-1.0950246196810465</v>
      </c>
      <c r="K16" s="2">
        <f t="shared" si="1"/>
        <v>1.1896230471549376</v>
      </c>
    </row>
    <row r="17" spans="1:11" x14ac:dyDescent="0.25">
      <c r="A17" s="1" t="s">
        <v>18</v>
      </c>
      <c r="B17" s="2">
        <v>90</v>
      </c>
      <c r="C17" s="2">
        <v>105</v>
      </c>
      <c r="E17" s="1" t="s">
        <v>18</v>
      </c>
      <c r="F17" s="2">
        <f>(B17/B22)*100</f>
        <v>0.66142426692143752</v>
      </c>
      <c r="G17" s="2">
        <f>(C17/C22)*100</f>
        <v>0.75247240934499071</v>
      </c>
      <c r="I17" s="1" t="s">
        <v>18</v>
      </c>
      <c r="J17" s="2">
        <f t="shared" si="0"/>
        <v>-0.66142426692143752</v>
      </c>
      <c r="K17" s="2">
        <f t="shared" si="1"/>
        <v>0.75247240934499071</v>
      </c>
    </row>
    <row r="18" spans="1:11" x14ac:dyDescent="0.25">
      <c r="A18" s="1" t="s">
        <v>19</v>
      </c>
      <c r="B18" s="2">
        <v>67</v>
      </c>
      <c r="C18" s="2">
        <v>74</v>
      </c>
      <c r="E18" s="1" t="s">
        <v>19</v>
      </c>
      <c r="F18" s="2">
        <f>(B18/B22)*100</f>
        <v>0.49239362093040345</v>
      </c>
      <c r="G18" s="2">
        <f>(C18/C22)*100</f>
        <v>0.53031388849075534</v>
      </c>
      <c r="I18" s="1" t="s">
        <v>19</v>
      </c>
      <c r="J18" s="2">
        <f t="shared" si="0"/>
        <v>-0.49239362093040345</v>
      </c>
      <c r="K18" s="2">
        <f t="shared" si="1"/>
        <v>0.53031388849075534</v>
      </c>
    </row>
    <row r="19" spans="1:11" x14ac:dyDescent="0.25">
      <c r="A19" s="1" t="s">
        <v>20</v>
      </c>
      <c r="B19" s="2">
        <v>35</v>
      </c>
      <c r="C19" s="2">
        <v>36</v>
      </c>
      <c r="E19" s="1" t="s">
        <v>20</v>
      </c>
      <c r="F19" s="2">
        <f>(B19/B22)*100</f>
        <v>0.25722054824722568</v>
      </c>
      <c r="G19" s="2">
        <f>(C19/C22)*100</f>
        <v>0.25799054034685392</v>
      </c>
      <c r="I19" s="1" t="s">
        <v>20</v>
      </c>
      <c r="J19" s="2">
        <f t="shared" si="0"/>
        <v>-0.25722054824722568</v>
      </c>
      <c r="K19" s="2">
        <f t="shared" si="1"/>
        <v>0.25799054034685392</v>
      </c>
    </row>
    <row r="20" spans="1:11" x14ac:dyDescent="0.25">
      <c r="A20" s="1" t="s">
        <v>21</v>
      </c>
      <c r="B20" s="2">
        <v>17</v>
      </c>
      <c r="C20" s="2">
        <v>13</v>
      </c>
      <c r="E20" s="1" t="s">
        <v>21</v>
      </c>
      <c r="F20" s="2">
        <f>(B20/B22)*100</f>
        <v>0.12493569486293819</v>
      </c>
      <c r="G20" s="2">
        <f>(C20/C22)*100</f>
        <v>9.3163250680808371E-2</v>
      </c>
      <c r="I20" s="1" t="s">
        <v>21</v>
      </c>
      <c r="J20" s="2">
        <f t="shared" si="0"/>
        <v>-0.12493569486293819</v>
      </c>
      <c r="K20" s="2">
        <f t="shared" si="1"/>
        <v>9.3163250680808371E-2</v>
      </c>
    </row>
    <row r="21" spans="1:11" x14ac:dyDescent="0.25">
      <c r="A21" s="1" t="s">
        <v>22</v>
      </c>
      <c r="B21" s="2">
        <v>8</v>
      </c>
      <c r="C21" s="2">
        <v>9</v>
      </c>
      <c r="E21" s="1" t="s">
        <v>22</v>
      </c>
      <c r="F21" s="2">
        <f>(B21/B22)*100</f>
        <v>5.8793268170794444E-2</v>
      </c>
      <c r="G21" s="2">
        <f>(C21/C22)*100</f>
        <v>6.4497635086713481E-2</v>
      </c>
      <c r="I21" s="1" t="s">
        <v>22</v>
      </c>
      <c r="J21" s="2">
        <f t="shared" si="0"/>
        <v>-5.8793268170794444E-2</v>
      </c>
      <c r="K21" s="2">
        <f t="shared" si="1"/>
        <v>6.4497635086713481E-2</v>
      </c>
    </row>
    <row r="22" spans="1:11" x14ac:dyDescent="0.25">
      <c r="A22" s="2"/>
      <c r="B22" s="6">
        <f>SUM(B2:B21)</f>
        <v>13607</v>
      </c>
      <c r="C22" s="8">
        <f>SUM(C2:C21)</f>
        <v>13954</v>
      </c>
      <c r="E22" s="2"/>
      <c r="F22" s="2">
        <f>SUM(F2:F21)</f>
        <v>100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2014-06-17T15:32:25Z</dcterms:modified>
</cp:coreProperties>
</file>