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C17" i="1"/>
  <c r="D16" i="1" s="1"/>
  <c r="C15" i="1"/>
  <c r="C16" i="1"/>
  <c r="B17" i="1"/>
  <c r="B22" i="1" l="1"/>
  <c r="C14" i="1"/>
  <c r="C6" i="1" l="1"/>
  <c r="C7" i="1"/>
  <c r="C8" i="1"/>
  <c r="C9" i="1"/>
  <c r="C10" i="1"/>
  <c r="C11" i="1"/>
  <c r="C12" i="1"/>
  <c r="C13" i="1"/>
  <c r="C5" i="1" l="1"/>
  <c r="C21" i="1" l="1"/>
  <c r="D14" i="1" l="1"/>
  <c r="D15" i="1"/>
  <c r="D12" i="1"/>
  <c r="D7" i="1"/>
  <c r="D10" i="1"/>
  <c r="D11" i="1"/>
  <c r="D6" i="1"/>
  <c r="D8" i="1"/>
  <c r="D13" i="1"/>
  <c r="D9" i="1"/>
  <c r="C20" i="1"/>
  <c r="C22" i="1" s="1"/>
  <c r="D21" i="1" s="1"/>
  <c r="D5" i="1" l="1"/>
  <c r="D17" i="1" s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<sst xmlns="http://schemas.openxmlformats.org/spreadsheetml/2006/main" count="28" uniqueCount="23">
  <si>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</si>
  <si>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</si>
  <si>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</si>
  <si>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</si>
  <si>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</si>
  <si>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</si>
  <si>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</si>
  <si>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</si>
  <si>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</si>
  <si>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</si>
  <si>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</si>
  <si>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</si>
  <si>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</si>
  <si>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</si>
  <si>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</si>
  <si>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</si>
  <si>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</si>
  <si>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</si>
  <si>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</si>
  <si>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Latifoliado Húmedo</t>
  </si>
  <si>
    <t>Bosque Mixto</t>
  </si>
  <si>
    <t>San José</t>
  </si>
  <si>
    <t>0417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</si>
</sst>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43" fontId="0" fillId="0" borderId="27" xfId="1" applyFont="1" applyBorder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009200"/>
      <color rgb="FF666633"/>
      <color rgb="FF009900"/>
      <color rgb="FF003300"/>
      <color rgb="FFFF66F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Latifoliado Deciduo</c:v>
                </c:pt>
                <c:pt idx="3">
                  <c:v>Bosque Latifoliado Húmedo</c:v>
                </c:pt>
                <c:pt idx="4">
                  <c:v>Bosque Mixto</c:v>
                </c:pt>
                <c:pt idx="5">
                  <c:v>Cafetales</c:v>
                </c:pt>
                <c:pt idx="6">
                  <c:v>Otras Superficies de Agua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3.2285061744493478E-2</c:v>
                </c:pt>
                <c:pt idx="1">
                  <c:v>4.6773863799328859E-2</c:v>
                </c:pt>
                <c:pt idx="2">
                  <c:v>0.15029331712148628</c:v>
                </c:pt>
                <c:pt idx="3">
                  <c:v>6.6487694698578084E-2</c:v>
                </c:pt>
                <c:pt idx="4">
                  <c:v>8.4292714337351582E-2</c:v>
                </c:pt>
                <c:pt idx="5">
                  <c:v>7.8814006272904025E-2</c:v>
                </c:pt>
                <c:pt idx="6">
                  <c:v>7.1973133211804716E-5</c:v>
                </c:pt>
                <c:pt idx="7">
                  <c:v>0.5003737955513502</c:v>
                </c:pt>
                <c:pt idx="8">
                  <c:v>1.6288193342999522E-4</c:v>
                </c:pt>
                <c:pt idx="9">
                  <c:v>2.1021116146740036E-2</c:v>
                </c:pt>
                <c:pt idx="10">
                  <c:v>4.709142239480324E-3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0.34784758995674492</c:v>
                </c:pt>
                <c:pt idx="1">
                  <c:v>0.65215241004325508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677334</xdr:colOff>
      <xdr:row>14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70909</xdr:colOff>
      <xdr:row>15</xdr:row>
      <xdr:rowOff>0</xdr:rowOff>
    </xdr:from>
    <xdr:to>
      <xdr:col>13</xdr:col>
      <xdr:colOff>529167</xdr:colOff>
      <xdr:row>26</xdr:row>
      <xdr:rowOff>42333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N11" sqref="N11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5" t="s">
        <v>21</v>
      </c>
      <c r="D1" s="31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167.96593691800001</v>
      </c>
      <c r="C5" s="25">
        <f>B5/100</f>
        <v>1.6796593691800001</v>
      </c>
      <c r="D5" s="23">
        <f>C5/C$17</f>
        <v>3.2285061744493478E-2</v>
      </c>
      <c r="N5" s="37"/>
      <c r="O5" s="38"/>
    </row>
    <row r="6" spans="1:15" x14ac:dyDescent="0.25">
      <c r="A6" s="27" t="s">
        <v>7</v>
      </c>
      <c r="B6" s="31">
        <v>243.345232495</v>
      </c>
      <c r="C6" s="16">
        <f t="shared" ref="C6:C16" si="0">B6/100</f>
        <v>2.4334523249500002</v>
      </c>
      <c r="D6" s="22">
        <f>C6/C$17</f>
        <v>4.6773863799328859E-2</v>
      </c>
      <c r="N6" s="37"/>
      <c r="O6" s="38"/>
    </row>
    <row r="7" spans="1:15" x14ac:dyDescent="0.25">
      <c r="A7" s="27" t="s">
        <v>17</v>
      </c>
      <c r="B7" s="31">
        <v>781.914497256</v>
      </c>
      <c r="C7" s="16">
        <f t="shared" si="0"/>
        <v>7.8191449725600002</v>
      </c>
      <c r="D7" s="22">
        <f>C7/C$17</f>
        <v>0.15029331712148628</v>
      </c>
      <c r="N7" s="37"/>
      <c r="O7" s="38"/>
    </row>
    <row r="8" spans="1:15" x14ac:dyDescent="0.25">
      <c r="A8" s="27" t="s">
        <v>19</v>
      </c>
      <c r="B8" s="31">
        <v>345.908210489</v>
      </c>
      <c r="C8" s="16">
        <f t="shared" si="0"/>
        <v>3.4590821048899998</v>
      </c>
      <c r="D8" s="22">
        <f>C8/C$17</f>
        <v>6.6487694698578084E-2</v>
      </c>
      <c r="N8" s="37"/>
      <c r="O8" s="38"/>
    </row>
    <row r="9" spans="1:15" x14ac:dyDescent="0.25">
      <c r="A9" s="27" t="s">
        <v>20</v>
      </c>
      <c r="B9" s="31">
        <v>438.54042625300002</v>
      </c>
      <c r="C9" s="16">
        <f t="shared" si="0"/>
        <v>4.3854042625299998</v>
      </c>
      <c r="D9" s="22">
        <f>C9/C$17</f>
        <v>8.4292714337351582E-2</v>
      </c>
      <c r="N9" s="37"/>
      <c r="O9" s="38"/>
    </row>
    <row r="10" spans="1:15" x14ac:dyDescent="0.25">
      <c r="A10" s="27" t="s">
        <v>18</v>
      </c>
      <c r="B10" s="31">
        <v>410.03695488199997</v>
      </c>
      <c r="C10" s="16">
        <f t="shared" si="0"/>
        <v>4.1003695488199998</v>
      </c>
      <c r="D10" s="22">
        <f>C10/C$17</f>
        <v>7.8814006272904025E-2</v>
      </c>
      <c r="N10" s="37"/>
      <c r="O10" s="38"/>
    </row>
    <row r="11" spans="1:15" x14ac:dyDescent="0.25">
      <c r="A11" s="27" t="s">
        <v>8</v>
      </c>
      <c r="B11" s="31">
        <v>0.37444669762499999</v>
      </c>
      <c r="C11" s="16">
        <f t="shared" si="0"/>
        <v>3.7444669762499998E-3</v>
      </c>
      <c r="D11" s="22">
        <f>C11/C$17</f>
        <v>7.1973133211804716E-5</v>
      </c>
      <c r="N11" s="37"/>
      <c r="O11" s="38"/>
    </row>
    <row r="12" spans="1:15" x14ac:dyDescent="0.25">
      <c r="A12" s="27" t="s">
        <v>9</v>
      </c>
      <c r="B12" s="31">
        <v>2603.2396668199999</v>
      </c>
      <c r="C12" s="16">
        <f t="shared" si="0"/>
        <v>26.032396668200001</v>
      </c>
      <c r="D12" s="22">
        <f>C12/C$17</f>
        <v>0.5003737955513502</v>
      </c>
      <c r="N12" s="37"/>
      <c r="O12" s="38"/>
    </row>
    <row r="13" spans="1:15" x14ac:dyDescent="0.25">
      <c r="A13" s="27" t="s">
        <v>10</v>
      </c>
      <c r="B13" s="31">
        <v>0.84740790561599999</v>
      </c>
      <c r="C13" s="16">
        <f t="shared" si="0"/>
        <v>8.4740790561599992E-3</v>
      </c>
      <c r="D13" s="22">
        <f>C13/C$17</f>
        <v>1.6288193342999522E-4</v>
      </c>
      <c r="N13" s="37"/>
      <c r="O13" s="38"/>
    </row>
    <row r="14" spans="1:15" x14ac:dyDescent="0.25">
      <c r="A14" s="1" t="s">
        <v>15</v>
      </c>
      <c r="B14" s="31">
        <v>109.36424705</v>
      </c>
      <c r="C14" s="16">
        <f t="shared" si="0"/>
        <v>1.0936424705000001</v>
      </c>
      <c r="D14" s="22">
        <f>C14/C$17</f>
        <v>2.1021116146740036E-2</v>
      </c>
      <c r="N14" s="37"/>
      <c r="O14" s="38"/>
    </row>
    <row r="15" spans="1:15" x14ac:dyDescent="0.25">
      <c r="A15" s="1" t="s">
        <v>11</v>
      </c>
      <c r="B15" s="31">
        <v>24.499735964399999</v>
      </c>
      <c r="C15" s="16">
        <f>B15/100</f>
        <v>0.24499735964399999</v>
      </c>
      <c r="D15" s="22">
        <f>C15/C$17</f>
        <v>4.709142239480324E-3</v>
      </c>
      <c r="N15" s="37"/>
      <c r="O15" s="38"/>
    </row>
    <row r="16" spans="1:15" ht="15.75" thickBot="1" x14ac:dyDescent="0.3">
      <c r="A16" s="32" t="s">
        <v>16</v>
      </c>
      <c r="B16">
        <v>76.553160971400004</v>
      </c>
      <c r="C16" s="34">
        <f t="shared" si="0"/>
        <v>0.76553160971400003</v>
      </c>
      <c r="D16" s="33">
        <f>C16/C$17</f>
        <v>1.4714433021645219E-2</v>
      </c>
      <c r="N16" s="37"/>
      <c r="O16" s="38"/>
    </row>
    <row r="17" spans="1:15" ht="15.75" thickBot="1" x14ac:dyDescent="0.3">
      <c r="A17" s="21" t="s">
        <v>12</v>
      </c>
      <c r="B17" s="20">
        <f>SUM(B5:B16)</f>
        <v>5202.5899237020403</v>
      </c>
      <c r="C17" s="20">
        <f>SUM(C5:C16)</f>
        <v>52.025899237020418</v>
      </c>
      <c r="D17" s="26">
        <f>SUM(D5:D16)</f>
        <v>0.99999999999999989</v>
      </c>
      <c r="O17" s="36"/>
    </row>
    <row r="18" spans="1:15" ht="15.75" thickBot="1" x14ac:dyDescent="0.3">
      <c r="B18" s="16"/>
    </row>
    <row r="19" spans="1:15" ht="15.75" thickBot="1" x14ac:dyDescent="0.3">
      <c r="A19" s="10" t="s">
        <v>2</v>
      </c>
      <c r="B19" s="11" t="s">
        <v>3</v>
      </c>
      <c r="C19" s="12" t="s">
        <v>4</v>
      </c>
      <c r="D19" s="13" t="s">
        <v>5</v>
      </c>
    </row>
    <row r="20" spans="1:15" x14ac:dyDescent="0.25">
      <c r="A20" s="8" t="s">
        <v>13</v>
      </c>
      <c r="B20" s="15">
        <f>SUM(B6:B9)</f>
        <v>1809.7083664930001</v>
      </c>
      <c r="C20" s="15">
        <f>B20/100</f>
        <v>18.09708366493</v>
      </c>
      <c r="D20" s="3">
        <f>C20/C$22</f>
        <v>0.34784758995674492</v>
      </c>
    </row>
    <row r="21" spans="1:15" ht="15.75" thickBot="1" x14ac:dyDescent="0.3">
      <c r="A21" s="9" t="s">
        <v>14</v>
      </c>
      <c r="B21" s="17">
        <f>B5+B10+B11+B12+B13+B14+B15+B16</f>
        <v>3392.8815572090402</v>
      </c>
      <c r="C21" s="17">
        <f>B21/100</f>
        <v>33.9288155720904</v>
      </c>
      <c r="D21" s="4">
        <f>C21/C$22</f>
        <v>0.65215241004325508</v>
      </c>
    </row>
    <row r="22" spans="1:15" ht="15.75" thickBot="1" x14ac:dyDescent="0.3">
      <c r="A22" s="7" t="s">
        <v>12</v>
      </c>
      <c r="B22" s="18">
        <f>SUM(B20:B21)</f>
        <v>5202.5899237020403</v>
      </c>
      <c r="C22" s="18">
        <f>SUM(C20:C21)</f>
        <v>52.025899237020397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2014-11-26T21:11:19Z</dcterms:modified>
</cp:coreProperties>
</file>