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0" i="1" l="1"/>
  <c r="B21" i="1"/>
  <c r="C15" i="1"/>
  <c r="C16" i="1"/>
  <c r="B17" i="1"/>
  <c r="B22" i="1" l="1"/>
  <c r="C14" i="1"/>
  <c r="C6" i="1" l="1"/>
  <c r="C7" i="1"/>
  <c r="C8" i="1"/>
  <c r="C9" i="1"/>
  <c r="C10" i="1"/>
  <c r="C11" i="1"/>
  <c r="C12" i="1"/>
  <c r="C13" i="1"/>
  <c r="C5" i="1" l="1"/>
  <c r="C17" i="1" s="1"/>
  <c r="D16" i="1" s="1"/>
  <c r="C21" i="1" l="1"/>
  <c r="D14" i="1" l="1"/>
  <c r="D15" i="1"/>
  <c r="D12" i="1"/>
  <c r="D7" i="1"/>
  <c r="D10" i="1"/>
  <c r="D11" i="1"/>
  <c r="D6" i="1"/>
  <c r="D8" i="1"/>
  <c r="D13" i="1"/>
  <c r="D9" i="1"/>
  <c r="C20" i="1"/>
  <c r="C22" i="1" s="1"/>
  <c r="D21" i="1" s="1"/>
  <c r="D5" i="1" l="1"/>
  <c r="D17" i="1" s="1"/>
  <c r="D20" i="1"/>
  <c r="D22" i="1" s="1"/>
</calcChain>
</file>

<file path=xl/sharedStrings.xml><?xml version="1.0" encoding="utf-8"?>
<sst xmlns="http://schemas.openxmlformats.org/spreadsheetml/2006/main" count="28" uniqueCount="23">
  <si>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</si>
  <si>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</si>
  <si>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</si>
  <si>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</si>
  <si>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</si>
  <si>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</si>
  <si>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</si>
  <si>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</si>
  <si>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Otras Superficies de Agua</t>
  </si>
  <si>
    <t>Pastos/Cultivos</t>
  </si>
  <si>
    <t>Suelo Desnudo Continental</t>
  </si>
  <si>
    <t>Vegetación Secundaria Húmeda</t>
  </si>
  <si>
    <t>Total</t>
  </si>
  <si>
    <t>Bosque</t>
  </si>
  <si>
    <t>No Bosque</t>
  </si>
  <si>
    <t>Vegetación Secundaria Decidua</t>
  </si>
  <si>
    <t>Zona Urbana Discontinua</t>
  </si>
  <si>
    <t>Bosque Latifoliado Deciduo</t>
  </si>
  <si>
    <t>Cafetales</t>
  </si>
  <si>
    <t>Bosque de Conífera Ralo</t>
  </si>
  <si>
    <t>Bosque Mixto</t>
  </si>
  <si>
    <t>San Juan de Opoa</t>
  </si>
  <si>
    <t>0418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</si>
</sst>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0" fontId="0" fillId="0" borderId="27" xfId="0" applyBorder="1"/>
    <xf numFmtId="10" fontId="0" fillId="0" borderId="27" xfId="0" applyNumberFormat="1" applyBorder="1"/>
    <xf numFmtId="43" fontId="0" fillId="0" borderId="27" xfId="1" applyFont="1" applyBorder="1"/>
    <xf numFmtId="0" fontId="0" fillId="0" borderId="1" xfId="0" applyFill="1" applyBorder="1"/>
    <xf numFmtId="2" fontId="0" fillId="0" borderId="0" xfId="0" applyNumberFormat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FF6600"/>
      <color rgb="FF808000"/>
      <color rgb="FF006600"/>
      <color rgb="FF009200"/>
      <color rgb="FF666633"/>
      <color rgb="FF009900"/>
      <color rgb="FF003300"/>
      <color rgb="FFFF66FF"/>
      <color rgb="FF3366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006600"/>
              </a:solidFill>
            </c:spPr>
          </c:dPt>
          <c:dPt>
            <c:idx val="4"/>
            <c:bubble3D val="0"/>
            <c:spPr>
              <a:solidFill>
                <a:srgbClr val="808000"/>
              </a:solidFill>
            </c:spPr>
          </c:dPt>
          <c:dPt>
            <c:idx val="5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6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rgbClr val="FF6600"/>
              </a:solidFill>
            </c:spPr>
          </c:dPt>
          <c:dPt>
            <c:idx val="10"/>
            <c:bubble3D val="0"/>
            <c:spPr>
              <a:solidFill>
                <a:srgbClr val="FD6E5F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Hoja1!$A$5:$A$15</c:f>
              <c:strCache>
                <c:ptCount val="11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Mixto</c:v>
                </c:pt>
                <c:pt idx="5">
                  <c:v>Cafetales</c:v>
                </c:pt>
                <c:pt idx="6">
                  <c:v>Otras Superficies de Agua</c:v>
                </c:pt>
                <c:pt idx="7">
                  <c:v>Pastos/Cultivos</c:v>
                </c:pt>
                <c:pt idx="8">
                  <c:v>Suelo Desnudo Continental</c:v>
                </c:pt>
                <c:pt idx="9">
                  <c:v>Vegetación Secundaria Decidua</c:v>
                </c:pt>
                <c:pt idx="10">
                  <c:v>Vegetación Secundaria Húmeda</c:v>
                </c:pt>
              </c:strCache>
            </c:strRef>
          </c:cat>
          <c:val>
            <c:numRef>
              <c:f>Hoja1!$D$5:$D$15</c:f>
              <c:numCache>
                <c:formatCode>0.00%</c:formatCode>
                <c:ptCount val="11"/>
                <c:pt idx="0">
                  <c:v>4.8019394210962033E-2</c:v>
                </c:pt>
                <c:pt idx="1">
                  <c:v>0.12791430589455494</c:v>
                </c:pt>
                <c:pt idx="2">
                  <c:v>1.0535912728653347E-2</c:v>
                </c:pt>
                <c:pt idx="3">
                  <c:v>5.4469177756271851E-2</c:v>
                </c:pt>
                <c:pt idx="4">
                  <c:v>1.4662471819484234E-2</c:v>
                </c:pt>
                <c:pt idx="5">
                  <c:v>4.8205349063210425E-2</c:v>
                </c:pt>
                <c:pt idx="6">
                  <c:v>1.2116893747000617E-3</c:v>
                </c:pt>
                <c:pt idx="7">
                  <c:v>0.66322661461939336</c:v>
                </c:pt>
                <c:pt idx="8">
                  <c:v>7.6602454740146734E-3</c:v>
                </c:pt>
                <c:pt idx="9">
                  <c:v>1.9635370103502688E-2</c:v>
                </c:pt>
                <c:pt idx="10">
                  <c:v>1.823836670269639E-3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0.20758186819896438</c:v>
                </c:pt>
                <c:pt idx="1">
                  <c:v>0.79241813180103571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31751</xdr:colOff>
      <xdr:row>0</xdr:row>
      <xdr:rowOff>57149</xdr:rowOff>
    </xdr:from>
    <xdr:to>
      <xdr:col>13</xdr:col>
      <xdr:colOff>677334</xdr:colOff>
      <xdr:row>14</xdr:row>
      <xdr:rowOff>127000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70909</xdr:colOff>
      <xdr:row>15</xdr:row>
      <xdr:rowOff>0</xdr:rowOff>
    </xdr:from>
    <xdr:to>
      <xdr:col>13</xdr:col>
      <xdr:colOff>529167</xdr:colOff>
      <xdr:row>26</xdr:row>
      <xdr:rowOff>42333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zoomScale="90" zoomScaleNormal="90" workbookViewId="0">
      <selection activeCell="D2" sqref="D2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35" t="s">
        <v>21</v>
      </c>
      <c r="D1" s="31"/>
    </row>
    <row r="2" spans="1:15" x14ac:dyDescent="0.25">
      <c r="A2" s="14" t="s">
        <v>1</v>
      </c>
      <c r="B2" s="2" t="s">
        <v>22</v>
      </c>
    </row>
    <row r="3" spans="1:15" ht="15.75" thickBot="1" x14ac:dyDescent="0.3"/>
    <row r="4" spans="1:15" ht="15.75" thickBot="1" x14ac:dyDescent="0.3">
      <c r="A4" s="28" t="s">
        <v>2</v>
      </c>
      <c r="B4" s="30" t="s">
        <v>3</v>
      </c>
      <c r="C4" s="30" t="s">
        <v>4</v>
      </c>
      <c r="D4" s="24" t="s">
        <v>5</v>
      </c>
    </row>
    <row r="5" spans="1:15" x14ac:dyDescent="0.25">
      <c r="A5" s="19" t="s">
        <v>6</v>
      </c>
      <c r="B5" s="29">
        <v>360.87892694599998</v>
      </c>
      <c r="C5" s="25">
        <f>B5/100</f>
        <v>3.6087892694599999</v>
      </c>
      <c r="D5" s="23">
        <f>C5/C$17</f>
        <v>4.8019394210962033E-2</v>
      </c>
      <c r="N5" s="37"/>
      <c r="O5" s="38"/>
    </row>
    <row r="6" spans="1:15" x14ac:dyDescent="0.25">
      <c r="A6" s="27" t="s">
        <v>7</v>
      </c>
      <c r="B6" s="31">
        <v>961.31111628500003</v>
      </c>
      <c r="C6" s="16">
        <f t="shared" ref="C6:C16" si="0">B6/100</f>
        <v>9.6131111628500001</v>
      </c>
      <c r="D6" s="22">
        <f>C6/C$17</f>
        <v>0.12791430589455494</v>
      </c>
      <c r="N6" s="37"/>
      <c r="O6" s="38"/>
    </row>
    <row r="7" spans="1:15" x14ac:dyDescent="0.25">
      <c r="A7" s="27" t="s">
        <v>19</v>
      </c>
      <c r="B7" s="31">
        <v>79.180275852899996</v>
      </c>
      <c r="C7" s="16">
        <f t="shared" si="0"/>
        <v>0.79180275852899995</v>
      </c>
      <c r="D7" s="22">
        <f>C7/C$17</f>
        <v>1.0535912728653347E-2</v>
      </c>
      <c r="N7" s="37"/>
      <c r="O7" s="38"/>
    </row>
    <row r="8" spans="1:15" x14ac:dyDescent="0.25">
      <c r="A8" s="27" t="s">
        <v>17</v>
      </c>
      <c r="B8" s="31">
        <v>409.35082050300002</v>
      </c>
      <c r="C8" s="16">
        <f t="shared" si="0"/>
        <v>4.09350820503</v>
      </c>
      <c r="D8" s="22">
        <f>C8/C$17</f>
        <v>5.4469177756271851E-2</v>
      </c>
      <c r="N8" s="37"/>
      <c r="O8" s="38"/>
    </row>
    <row r="9" spans="1:15" x14ac:dyDescent="0.25">
      <c r="A9" s="27" t="s">
        <v>20</v>
      </c>
      <c r="B9" s="31">
        <v>110.1925</v>
      </c>
      <c r="C9" s="16">
        <f t="shared" si="0"/>
        <v>1.101925</v>
      </c>
      <c r="D9" s="22">
        <f>C9/C$17</f>
        <v>1.4662471819484234E-2</v>
      </c>
      <c r="N9" s="37"/>
      <c r="O9" s="38"/>
    </row>
    <row r="10" spans="1:15" x14ac:dyDescent="0.25">
      <c r="A10" s="27" t="s">
        <v>18</v>
      </c>
      <c r="B10" s="31">
        <v>362.27642869800002</v>
      </c>
      <c r="C10" s="16">
        <f t="shared" si="0"/>
        <v>3.6227642869800003</v>
      </c>
      <c r="D10" s="22">
        <f>C10/C$17</f>
        <v>4.8205349063210425E-2</v>
      </c>
      <c r="N10" s="37"/>
      <c r="O10" s="38"/>
    </row>
    <row r="11" spans="1:15" x14ac:dyDescent="0.25">
      <c r="A11" s="27" t="s">
        <v>8</v>
      </c>
      <c r="B11" s="31">
        <v>9.1061782123399997</v>
      </c>
      <c r="C11" s="16">
        <f t="shared" si="0"/>
        <v>9.1061782123399992E-2</v>
      </c>
      <c r="D11" s="22">
        <f>C11/C$17</f>
        <v>1.2116893747000617E-3</v>
      </c>
      <c r="N11" s="37"/>
      <c r="O11" s="38"/>
    </row>
    <row r="12" spans="1:15" x14ac:dyDescent="0.25">
      <c r="A12" s="27" t="s">
        <v>9</v>
      </c>
      <c r="B12" s="31">
        <v>4984.3300386999999</v>
      </c>
      <c r="C12" s="16">
        <f t="shared" si="0"/>
        <v>49.843300386999999</v>
      </c>
      <c r="D12" s="22">
        <f>C12/C$17</f>
        <v>0.66322661461939336</v>
      </c>
      <c r="N12" s="37"/>
      <c r="O12" s="38"/>
    </row>
    <row r="13" spans="1:15" x14ac:dyDescent="0.25">
      <c r="A13" s="27" t="s">
        <v>10</v>
      </c>
      <c r="B13" s="31">
        <v>57.568847175800002</v>
      </c>
      <c r="C13" s="16">
        <f t="shared" si="0"/>
        <v>0.57568847175799998</v>
      </c>
      <c r="D13" s="22">
        <f>C13/C$17</f>
        <v>7.6602454740146734E-3</v>
      </c>
      <c r="N13" s="37"/>
      <c r="O13" s="38"/>
    </row>
    <row r="14" spans="1:15" x14ac:dyDescent="0.25">
      <c r="A14" s="1" t="s">
        <v>15</v>
      </c>
      <c r="B14" s="31">
        <v>147.56519547100001</v>
      </c>
      <c r="C14" s="16">
        <f t="shared" si="0"/>
        <v>1.47565195471</v>
      </c>
      <c r="D14" s="22">
        <f>C14/C$17</f>
        <v>1.9635370103502688E-2</v>
      </c>
      <c r="N14" s="37"/>
      <c r="O14" s="38"/>
    </row>
    <row r="15" spans="1:15" x14ac:dyDescent="0.25">
      <c r="A15" s="1" t="s">
        <v>11</v>
      </c>
      <c r="B15" s="31">
        <v>13.7066331491</v>
      </c>
      <c r="C15" s="16">
        <f>B15/100</f>
        <v>0.137066331491</v>
      </c>
      <c r="D15" s="22">
        <f>C15/C$17</f>
        <v>1.823836670269639E-3</v>
      </c>
      <c r="N15" s="37"/>
      <c r="O15" s="38"/>
    </row>
    <row r="16" spans="1:15" ht="15.75" thickBot="1" x14ac:dyDescent="0.3">
      <c r="A16" s="32" t="s">
        <v>16</v>
      </c>
      <c r="B16">
        <v>19.807499999899999</v>
      </c>
      <c r="C16" s="34">
        <f t="shared" si="0"/>
        <v>0.198074999999</v>
      </c>
      <c r="D16" s="33">
        <f>C16/C$17</f>
        <v>2.6356322849828044E-3</v>
      </c>
      <c r="N16" s="37"/>
      <c r="O16" s="38"/>
    </row>
    <row r="17" spans="1:15" ht="15.75" thickBot="1" x14ac:dyDescent="0.3">
      <c r="A17" s="21" t="s">
        <v>12</v>
      </c>
      <c r="B17" s="20">
        <f>SUM(B5:B16)</f>
        <v>7515.2744609930405</v>
      </c>
      <c r="C17" s="20">
        <f>SUM(C5:C16)</f>
        <v>75.152744609930394</v>
      </c>
      <c r="D17" s="26">
        <f>SUM(D5:D16)</f>
        <v>1</v>
      </c>
      <c r="O17" s="36"/>
    </row>
    <row r="18" spans="1:15" ht="15.75" thickBot="1" x14ac:dyDescent="0.3">
      <c r="B18" s="16"/>
    </row>
    <row r="19" spans="1:15" ht="15.75" thickBot="1" x14ac:dyDescent="0.3">
      <c r="A19" s="10" t="s">
        <v>2</v>
      </c>
      <c r="B19" s="11" t="s">
        <v>3</v>
      </c>
      <c r="C19" s="12" t="s">
        <v>4</v>
      </c>
      <c r="D19" s="13" t="s">
        <v>5</v>
      </c>
    </row>
    <row r="20" spans="1:15" x14ac:dyDescent="0.25">
      <c r="A20" s="8" t="s">
        <v>13</v>
      </c>
      <c r="B20" s="15">
        <f>SUM(B6:B9)</f>
        <v>1560.0347126409001</v>
      </c>
      <c r="C20" s="15">
        <f>B20/100</f>
        <v>15.600347126409002</v>
      </c>
      <c r="D20" s="3">
        <f>C20/C$22</f>
        <v>0.20758186819896438</v>
      </c>
    </row>
    <row r="21" spans="1:15" ht="15.75" thickBot="1" x14ac:dyDescent="0.3">
      <c r="A21" s="9" t="s">
        <v>14</v>
      </c>
      <c r="B21" s="17">
        <f>B5+B10+B11+B12+B13+B14+B15+B16</f>
        <v>5955.2397483521399</v>
      </c>
      <c r="C21" s="17">
        <f>B21/100</f>
        <v>59.552397483521396</v>
      </c>
      <c r="D21" s="4">
        <f>C21/C$22</f>
        <v>0.79241813180103571</v>
      </c>
    </row>
    <row r="22" spans="1:15" ht="15.75" thickBot="1" x14ac:dyDescent="0.3">
      <c r="A22" s="7" t="s">
        <v>12</v>
      </c>
      <c r="B22" s="18">
        <f>SUM(B20:B21)</f>
        <v>7515.2744609930396</v>
      </c>
      <c r="C22" s="18">
        <f>SUM(C20:C21)</f>
        <v>75.152744609930394</v>
      </c>
      <c r="D22" s="5">
        <f>SUM(D20:D21)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2014-11-26T21:13:06Z</dcterms:modified>
</cp:coreProperties>
</file>