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<sst xmlns="http://schemas.openxmlformats.org/spreadsheetml/2006/main" count="69" uniqueCount="26">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</sst>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Juan de Opoa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29442494233675337"/>
          <c:y val="2.052977601100833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-14.489876935291782</c:v>
                </c:pt>
                <c:pt idx="1">
                  <c:v>-14.64867010718539</c:v>
                </c:pt>
                <c:pt idx="2">
                  <c:v>-14.132592298531163</c:v>
                </c:pt>
                <c:pt idx="3">
                  <c:v>-11.750694720127035</c:v>
                </c:pt>
                <c:pt idx="4">
                  <c:v>-8.455736403334658</c:v>
                </c:pt>
                <c:pt idx="5">
                  <c:v>-7.5426756649464082</c:v>
                </c:pt>
                <c:pt idx="6">
                  <c:v>-4.5256053989678442</c:v>
                </c:pt>
                <c:pt idx="7">
                  <c:v>-5.4386661373560932</c:v>
                </c:pt>
                <c:pt idx="8">
                  <c:v>-3.6125446605795952</c:v>
                </c:pt>
                <c:pt idx="9">
                  <c:v>-3.5331480746327908</c:v>
                </c:pt>
                <c:pt idx="10">
                  <c:v>-3.2552600238189759</c:v>
                </c:pt>
                <c:pt idx="11">
                  <c:v>-1.945216355696705</c:v>
                </c:pt>
                <c:pt idx="12">
                  <c:v>-1.8261214767764984</c:v>
                </c:pt>
                <c:pt idx="13">
                  <c:v>-1.5482334259626835</c:v>
                </c:pt>
                <c:pt idx="14">
                  <c:v>-0.75426756649464077</c:v>
                </c:pt>
                <c:pt idx="15">
                  <c:v>-1.3894402540690751</c:v>
                </c:pt>
                <c:pt idx="16">
                  <c:v>-0.55577610162763003</c:v>
                </c:pt>
                <c:pt idx="17">
                  <c:v>-0.43668122270742354</c:v>
                </c:pt>
                <c:pt idx="18">
                  <c:v>-0.15879317189360856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14.296754250386398</c:v>
                </c:pt>
                <c:pt idx="1">
                  <c:v>14.451313755795979</c:v>
                </c:pt>
                <c:pt idx="2">
                  <c:v>13.485316846986089</c:v>
                </c:pt>
                <c:pt idx="3">
                  <c:v>10.278207109737249</c:v>
                </c:pt>
                <c:pt idx="4">
                  <c:v>9.891808346213292</c:v>
                </c:pt>
                <c:pt idx="5">
                  <c:v>6.9551777434312205</c:v>
                </c:pt>
                <c:pt idx="6">
                  <c:v>5.2936630602782069</c:v>
                </c:pt>
                <c:pt idx="7">
                  <c:v>4.9845440494590418</c:v>
                </c:pt>
                <c:pt idx="8">
                  <c:v>4.5595054095826892</c:v>
                </c:pt>
                <c:pt idx="9">
                  <c:v>4.2503863987635242</c:v>
                </c:pt>
                <c:pt idx="10">
                  <c:v>3.4389489953632149</c:v>
                </c:pt>
                <c:pt idx="11">
                  <c:v>1.9319938176197835</c:v>
                </c:pt>
                <c:pt idx="12">
                  <c:v>1.8547140649149922</c:v>
                </c:pt>
                <c:pt idx="13">
                  <c:v>1.545595054095827</c:v>
                </c:pt>
                <c:pt idx="14">
                  <c:v>0.92735703245749612</c:v>
                </c:pt>
                <c:pt idx="15">
                  <c:v>1.1591962905718702</c:v>
                </c:pt>
                <c:pt idx="16">
                  <c:v>0.23183925811437403</c:v>
                </c:pt>
                <c:pt idx="17">
                  <c:v>0.23183925811437403</c:v>
                </c:pt>
                <c:pt idx="18">
                  <c:v>0.19319938176197837</c:v>
                </c:pt>
                <c:pt idx="19">
                  <c:v>3.8639876352395672E-2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7694848"/>
        <c:axId val="127599168"/>
      </c:barChart>
      <c:catAx>
        <c:axId val="12769484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599168"/>
        <c:crosses val="autoZero"/>
        <c:auto val="1"/>
        <c:lblAlgn val="ctr"/>
        <c:lblOffset val="100"/>
        <c:noMultiLvlLbl val="0"/>
      </c:catAx>
      <c:valAx>
        <c:axId val="12759916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7694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17" sqref="O1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365</v>
      </c>
      <c r="C2" s="2">
        <v>370</v>
      </c>
      <c r="E2" s="1" t="s">
        <v>3</v>
      </c>
      <c r="F2" s="2">
        <f>(B2/B22)*100</f>
        <v>14.489876935291782</v>
      </c>
      <c r="G2" s="2">
        <f>(C2/C22)*100</f>
        <v>14.296754250386398</v>
      </c>
      <c r="I2" s="1" t="s">
        <v>3</v>
      </c>
      <c r="J2" s="2">
        <f>(F2*-1)</f>
        <v>-14.489876935291782</v>
      </c>
      <c r="K2" s="2">
        <f>G2</f>
        <v>14.296754250386398</v>
      </c>
    </row>
    <row r="3" spans="1:11" x14ac:dyDescent="0.25">
      <c r="A3" s="1" t="s">
        <v>4</v>
      </c>
      <c r="B3" s="2">
        <v>369</v>
      </c>
      <c r="C3" s="2">
        <v>374</v>
      </c>
      <c r="E3" s="1" t="s">
        <v>4</v>
      </c>
      <c r="F3" s="2">
        <f>(B3/B22)*100</f>
        <v>14.64867010718539</v>
      </c>
      <c r="G3" s="2">
        <f>(C3/C22)*100</f>
        <v>14.451313755795979</v>
      </c>
      <c r="I3" s="1" t="s">
        <v>4</v>
      </c>
      <c r="J3" s="2">
        <f t="shared" ref="J3:J21" si="0">(F3*-1)</f>
        <v>-14.64867010718539</v>
      </c>
      <c r="K3" s="2">
        <f t="shared" ref="K3:K21" si="1">G3</f>
        <v>14.451313755795979</v>
      </c>
    </row>
    <row r="4" spans="1:11" x14ac:dyDescent="0.25">
      <c r="A4" s="1" t="s">
        <v>5</v>
      </c>
      <c r="B4" s="2">
        <v>356</v>
      </c>
      <c r="C4" s="2">
        <v>349</v>
      </c>
      <c r="E4" s="1" t="s">
        <v>5</v>
      </c>
      <c r="F4" s="2">
        <f>(B4/B22)*100</f>
        <v>14.132592298531163</v>
      </c>
      <c r="G4" s="2">
        <f>(C4/C22)*100</f>
        <v>13.485316846986089</v>
      </c>
      <c r="I4" s="1" t="s">
        <v>5</v>
      </c>
      <c r="J4" s="2">
        <f t="shared" si="0"/>
        <v>-14.132592298531163</v>
      </c>
      <c r="K4" s="2">
        <f t="shared" si="1"/>
        <v>13.485316846986089</v>
      </c>
    </row>
    <row r="5" spans="1:11" x14ac:dyDescent="0.25">
      <c r="A5" s="1" t="s">
        <v>6</v>
      </c>
      <c r="B5" s="2">
        <v>296</v>
      </c>
      <c r="C5" s="2">
        <v>266</v>
      </c>
      <c r="E5" s="1" t="s">
        <v>6</v>
      </c>
      <c r="F5" s="2">
        <f>(B5/B22)*100</f>
        <v>11.750694720127035</v>
      </c>
      <c r="G5" s="2">
        <f>(C5/C22)*100</f>
        <v>10.278207109737249</v>
      </c>
      <c r="I5" s="1" t="s">
        <v>6</v>
      </c>
      <c r="J5" s="2">
        <f t="shared" si="0"/>
        <v>-11.750694720127035</v>
      </c>
      <c r="K5" s="2">
        <f t="shared" si="1"/>
        <v>10.278207109737249</v>
      </c>
    </row>
    <row r="6" spans="1:11" x14ac:dyDescent="0.25">
      <c r="A6" s="1" t="s">
        <v>7</v>
      </c>
      <c r="B6" s="2">
        <v>213</v>
      </c>
      <c r="C6" s="2">
        <v>256</v>
      </c>
      <c r="E6" s="1" t="s">
        <v>7</v>
      </c>
      <c r="F6" s="2">
        <f>(B6/B22)*100</f>
        <v>8.455736403334658</v>
      </c>
      <c r="G6" s="2">
        <f>(C6/C22)*100</f>
        <v>9.891808346213292</v>
      </c>
      <c r="I6" s="1" t="s">
        <v>7</v>
      </c>
      <c r="J6" s="2">
        <f t="shared" si="0"/>
        <v>-8.455736403334658</v>
      </c>
      <c r="K6" s="2">
        <f t="shared" si="1"/>
        <v>9.891808346213292</v>
      </c>
    </row>
    <row r="7" spans="1:11" x14ac:dyDescent="0.25">
      <c r="A7" s="1" t="s">
        <v>8</v>
      </c>
      <c r="B7" s="2">
        <v>190</v>
      </c>
      <c r="C7" s="2">
        <v>180</v>
      </c>
      <c r="E7" s="1" t="s">
        <v>8</v>
      </c>
      <c r="F7" s="2">
        <f>(B7/B22)*100</f>
        <v>7.5426756649464082</v>
      </c>
      <c r="G7" s="2">
        <f>(C7/C22)*100</f>
        <v>6.9551777434312205</v>
      </c>
      <c r="I7" s="1" t="s">
        <v>8</v>
      </c>
      <c r="J7" s="2">
        <f t="shared" si="0"/>
        <v>-7.5426756649464082</v>
      </c>
      <c r="K7" s="2">
        <f t="shared" si="1"/>
        <v>6.9551777434312205</v>
      </c>
    </row>
    <row r="8" spans="1:11" x14ac:dyDescent="0.25">
      <c r="A8" s="1" t="s">
        <v>9</v>
      </c>
      <c r="B8" s="2">
        <v>114</v>
      </c>
      <c r="C8" s="2">
        <v>137</v>
      </c>
      <c r="E8" s="1" t="s">
        <v>9</v>
      </c>
      <c r="F8" s="2">
        <f>(B8/B22)*100</f>
        <v>4.5256053989678442</v>
      </c>
      <c r="G8" s="2">
        <f>(C8/C22)*100</f>
        <v>5.2936630602782069</v>
      </c>
      <c r="I8" s="1" t="s">
        <v>9</v>
      </c>
      <c r="J8" s="2">
        <f t="shared" si="0"/>
        <v>-4.5256053989678442</v>
      </c>
      <c r="K8" s="2">
        <f t="shared" si="1"/>
        <v>5.2936630602782069</v>
      </c>
    </row>
    <row r="9" spans="1:11" x14ac:dyDescent="0.25">
      <c r="A9" s="1" t="s">
        <v>10</v>
      </c>
      <c r="B9" s="2">
        <v>137</v>
      </c>
      <c r="C9" s="2">
        <v>129</v>
      </c>
      <c r="E9" s="1" t="s">
        <v>10</v>
      </c>
      <c r="F9" s="2">
        <f>(B9/B22)*100</f>
        <v>5.4386661373560932</v>
      </c>
      <c r="G9" s="2">
        <f>(C9/C22)*100</f>
        <v>4.9845440494590418</v>
      </c>
      <c r="I9" s="1" t="s">
        <v>10</v>
      </c>
      <c r="J9" s="2">
        <f t="shared" si="0"/>
        <v>-5.4386661373560932</v>
      </c>
      <c r="K9" s="2">
        <f t="shared" si="1"/>
        <v>4.9845440494590418</v>
      </c>
    </row>
    <row r="10" spans="1:11" x14ac:dyDescent="0.25">
      <c r="A10" s="1" t="s">
        <v>11</v>
      </c>
      <c r="B10" s="2">
        <v>91</v>
      </c>
      <c r="C10" s="2">
        <v>118</v>
      </c>
      <c r="E10" s="1" t="s">
        <v>11</v>
      </c>
      <c r="F10" s="2">
        <f>(B10/B22)*100</f>
        <v>3.6125446605795952</v>
      </c>
      <c r="G10" s="2">
        <f>(C10/C22)*100</f>
        <v>4.5595054095826892</v>
      </c>
      <c r="I10" s="1" t="s">
        <v>11</v>
      </c>
      <c r="J10" s="2">
        <f t="shared" si="0"/>
        <v>-3.6125446605795952</v>
      </c>
      <c r="K10" s="2">
        <f t="shared" si="1"/>
        <v>4.5595054095826892</v>
      </c>
    </row>
    <row r="11" spans="1:11" x14ac:dyDescent="0.25">
      <c r="A11" s="1" t="s">
        <v>12</v>
      </c>
      <c r="B11" s="2">
        <v>89</v>
      </c>
      <c r="C11" s="2">
        <v>110</v>
      </c>
      <c r="E11" s="1" t="s">
        <v>12</v>
      </c>
      <c r="F11" s="2">
        <f>(B11/B22)*100</f>
        <v>3.5331480746327908</v>
      </c>
      <c r="G11" s="2">
        <f>(C11/C22)*100</f>
        <v>4.2503863987635242</v>
      </c>
      <c r="I11" s="1" t="s">
        <v>12</v>
      </c>
      <c r="J11" s="2">
        <f t="shared" si="0"/>
        <v>-3.5331480746327908</v>
      </c>
      <c r="K11" s="2">
        <f t="shared" si="1"/>
        <v>4.2503863987635242</v>
      </c>
    </row>
    <row r="12" spans="1:11" x14ac:dyDescent="0.25">
      <c r="A12" s="1" t="s">
        <v>13</v>
      </c>
      <c r="B12" s="2">
        <v>82</v>
      </c>
      <c r="C12" s="2">
        <v>89</v>
      </c>
      <c r="E12" s="1" t="s">
        <v>13</v>
      </c>
      <c r="F12" s="2">
        <f>(B12/B22)*100</f>
        <v>3.2552600238189759</v>
      </c>
      <c r="G12" s="2">
        <f>(C12/C22)*100</f>
        <v>3.4389489953632149</v>
      </c>
      <c r="I12" s="1" t="s">
        <v>13</v>
      </c>
      <c r="J12" s="2">
        <f t="shared" si="0"/>
        <v>-3.2552600238189759</v>
      </c>
      <c r="K12" s="2">
        <f t="shared" si="1"/>
        <v>3.4389489953632149</v>
      </c>
    </row>
    <row r="13" spans="1:11" x14ac:dyDescent="0.25">
      <c r="A13" s="1" t="s">
        <v>14</v>
      </c>
      <c r="B13" s="2">
        <v>49</v>
      </c>
      <c r="C13" s="2">
        <v>50</v>
      </c>
      <c r="E13" s="1" t="s">
        <v>14</v>
      </c>
      <c r="F13" s="2">
        <f>(B13/B22)*100</f>
        <v>1.945216355696705</v>
      </c>
      <c r="G13" s="2">
        <f>(C13/C22)*100</f>
        <v>1.9319938176197835</v>
      </c>
      <c r="I13" s="1" t="s">
        <v>14</v>
      </c>
      <c r="J13" s="2">
        <f t="shared" si="0"/>
        <v>-1.945216355696705</v>
      </c>
      <c r="K13" s="2">
        <f t="shared" si="1"/>
        <v>1.9319938176197835</v>
      </c>
    </row>
    <row r="14" spans="1:11" x14ac:dyDescent="0.25">
      <c r="A14" s="1" t="s">
        <v>15</v>
      </c>
      <c r="B14" s="2">
        <v>46</v>
      </c>
      <c r="C14" s="2">
        <v>48</v>
      </c>
      <c r="E14" s="1" t="s">
        <v>15</v>
      </c>
      <c r="F14" s="2">
        <f>(B14/B22)*100</f>
        <v>1.8261214767764984</v>
      </c>
      <c r="G14" s="2">
        <f>(C14/C22)*100</f>
        <v>1.8547140649149922</v>
      </c>
      <c r="I14" s="1" t="s">
        <v>15</v>
      </c>
      <c r="J14" s="2">
        <f t="shared" si="0"/>
        <v>-1.8261214767764984</v>
      </c>
      <c r="K14" s="2">
        <f t="shared" si="1"/>
        <v>1.8547140649149922</v>
      </c>
    </row>
    <row r="15" spans="1:11" x14ac:dyDescent="0.25">
      <c r="A15" s="1" t="s">
        <v>16</v>
      </c>
      <c r="B15" s="2">
        <v>39</v>
      </c>
      <c r="C15" s="2">
        <v>40</v>
      </c>
      <c r="E15" s="1" t="s">
        <v>16</v>
      </c>
      <c r="F15" s="2">
        <f>(B15/B22)*100</f>
        <v>1.5482334259626835</v>
      </c>
      <c r="G15" s="2">
        <f>(C15/C22)*100</f>
        <v>1.545595054095827</v>
      </c>
      <c r="I15" s="1" t="s">
        <v>16</v>
      </c>
      <c r="J15" s="2">
        <f t="shared" si="0"/>
        <v>-1.5482334259626835</v>
      </c>
      <c r="K15" s="2">
        <f t="shared" si="1"/>
        <v>1.545595054095827</v>
      </c>
    </row>
    <row r="16" spans="1:11" x14ac:dyDescent="0.25">
      <c r="A16" s="1" t="s">
        <v>17</v>
      </c>
      <c r="B16" s="2">
        <v>19</v>
      </c>
      <c r="C16" s="2">
        <v>24</v>
      </c>
      <c r="E16" s="1" t="s">
        <v>17</v>
      </c>
      <c r="F16" s="2">
        <f>(B16/B22)*100</f>
        <v>0.75426756649464077</v>
      </c>
      <c r="G16" s="2">
        <f>(C16/C22)*100</f>
        <v>0.92735703245749612</v>
      </c>
      <c r="I16" s="1" t="s">
        <v>17</v>
      </c>
      <c r="J16" s="2">
        <f t="shared" si="0"/>
        <v>-0.75426756649464077</v>
      </c>
      <c r="K16" s="2">
        <f t="shared" si="1"/>
        <v>0.92735703245749612</v>
      </c>
    </row>
    <row r="17" spans="1:11" x14ac:dyDescent="0.25">
      <c r="A17" s="1" t="s">
        <v>18</v>
      </c>
      <c r="B17" s="2">
        <v>35</v>
      </c>
      <c r="C17" s="2">
        <v>30</v>
      </c>
      <c r="E17" s="1" t="s">
        <v>18</v>
      </c>
      <c r="F17" s="2">
        <f>(B17/B22)*100</f>
        <v>1.3894402540690751</v>
      </c>
      <c r="G17" s="2">
        <f>(C17/C22)*100</f>
        <v>1.1591962905718702</v>
      </c>
      <c r="I17" s="1" t="s">
        <v>18</v>
      </c>
      <c r="J17" s="2">
        <f t="shared" si="0"/>
        <v>-1.3894402540690751</v>
      </c>
      <c r="K17" s="2">
        <f t="shared" si="1"/>
        <v>1.1591962905718702</v>
      </c>
    </row>
    <row r="18" spans="1:11" x14ac:dyDescent="0.25">
      <c r="A18" s="1" t="s">
        <v>19</v>
      </c>
      <c r="B18" s="2">
        <v>14</v>
      </c>
      <c r="C18" s="2">
        <v>6</v>
      </c>
      <c r="E18" s="1" t="s">
        <v>19</v>
      </c>
      <c r="F18" s="2">
        <f>(B18/B22)*100</f>
        <v>0.55577610162763003</v>
      </c>
      <c r="G18" s="2">
        <f>(C18/C22)*100</f>
        <v>0.23183925811437403</v>
      </c>
      <c r="I18" s="1" t="s">
        <v>19</v>
      </c>
      <c r="J18" s="2">
        <f t="shared" si="0"/>
        <v>-0.55577610162763003</v>
      </c>
      <c r="K18" s="2">
        <f t="shared" si="1"/>
        <v>0.23183925811437403</v>
      </c>
    </row>
    <row r="19" spans="1:11" x14ac:dyDescent="0.25">
      <c r="A19" s="1" t="s">
        <v>20</v>
      </c>
      <c r="B19" s="2">
        <v>11</v>
      </c>
      <c r="C19" s="2">
        <v>6</v>
      </c>
      <c r="E19" s="1" t="s">
        <v>20</v>
      </c>
      <c r="F19" s="2">
        <f>(B19/B22)*100</f>
        <v>0.43668122270742354</v>
      </c>
      <c r="G19" s="2">
        <f>(C19/C22)*100</f>
        <v>0.23183925811437403</v>
      </c>
      <c r="I19" s="1" t="s">
        <v>20</v>
      </c>
      <c r="J19" s="2">
        <f t="shared" si="0"/>
        <v>-0.43668122270742354</v>
      </c>
      <c r="K19" s="2">
        <f t="shared" si="1"/>
        <v>0.23183925811437403</v>
      </c>
    </row>
    <row r="20" spans="1:11" x14ac:dyDescent="0.25">
      <c r="A20" s="1" t="s">
        <v>21</v>
      </c>
      <c r="B20" s="2">
        <v>4</v>
      </c>
      <c r="C20" s="2">
        <v>5</v>
      </c>
      <c r="E20" s="1" t="s">
        <v>21</v>
      </c>
      <c r="F20" s="2">
        <f>(B20/B22)*100</f>
        <v>0.15879317189360856</v>
      </c>
      <c r="G20" s="2">
        <f>(C20/C22)*100</f>
        <v>0.19319938176197837</v>
      </c>
      <c r="I20" s="1" t="s">
        <v>21</v>
      </c>
      <c r="J20" s="2">
        <f t="shared" si="0"/>
        <v>-0.15879317189360856</v>
      </c>
      <c r="K20" s="2">
        <f t="shared" si="1"/>
        <v>0.19319938176197837</v>
      </c>
    </row>
    <row r="21" spans="1:11" x14ac:dyDescent="0.25">
      <c r="A21" s="1" t="s">
        <v>22</v>
      </c>
      <c r="B21" s="2">
        <v>0</v>
      </c>
      <c r="C21" s="2">
        <v>1</v>
      </c>
      <c r="E21" s="1" t="s">
        <v>22</v>
      </c>
      <c r="F21" s="2">
        <f>(B21/B22)*100</f>
        <v>0</v>
      </c>
      <c r="G21" s="2">
        <f>(C21/C22)*100</f>
        <v>3.8639876352395672E-2</v>
      </c>
      <c r="I21" s="1" t="s">
        <v>22</v>
      </c>
      <c r="J21" s="2">
        <f t="shared" si="0"/>
        <v>0</v>
      </c>
      <c r="K21" s="2">
        <f t="shared" si="1"/>
        <v>3.8639876352395672E-2</v>
      </c>
    </row>
    <row r="22" spans="1:11" x14ac:dyDescent="0.25">
      <c r="A22" s="2"/>
      <c r="B22" s="6">
        <f>SUM(B2:B21)</f>
        <v>2519</v>
      </c>
      <c r="C22" s="8">
        <f>SUM(C2:C21)</f>
        <v>2588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2014-06-17T15:58:45Z</dcterms:modified>
</cp:coreProperties>
</file>