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B22" i="1" l="1"/>
  <c r="B21" i="1"/>
  <c r="C6" i="1" l="1"/>
  <c r="C7" i="1"/>
  <c r="C8" i="1"/>
  <c r="C9" i="1"/>
  <c r="C10" i="1"/>
  <c r="C11" i="1"/>
  <c r="C12" i="1"/>
  <c r="C13" i="1"/>
  <c r="C14" i="1"/>
  <c r="C15" i="1"/>
  <c r="C16" i="1"/>
  <c r="C17" i="1"/>
  <c r="C5" i="1"/>
  <c r="B18" i="1"/>
  <c r="C22" i="1" l="1"/>
  <c r="C18" i="1"/>
  <c r="D13" i="1" l="1"/>
  <c r="D14" i="1"/>
  <c r="D12" i="1"/>
  <c r="D17" i="1"/>
  <c r="D8" i="1"/>
  <c r="D6" i="1"/>
  <c r="D11" i="1"/>
  <c r="D9" i="1"/>
  <c r="D10" i="1"/>
  <c r="D15" i="1"/>
  <c r="D7" i="1"/>
  <c r="D16" i="1"/>
  <c r="D5" i="1"/>
  <c r="B23" i="1"/>
  <c r="C21" i="1"/>
  <c r="C23" i="1" s="1"/>
  <c r="D22" i="1" s="1"/>
  <c r="D18" i="1" l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<sst xmlns="http://schemas.openxmlformats.org/spreadsheetml/2006/main" count="29" uniqueCount="24">
  <si>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</si>
  <si>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</si>
  <si>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</si>
  <si>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</si>
  <si>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</si>
  <si>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</si>
  <si>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</si>
  <si>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</si>
  <si>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Latifoliado Deciduo</t>
  </si>
  <si>
    <t>Bosque Latifoliado Húmedo</t>
  </si>
  <si>
    <t>Bosque Mixto</t>
  </si>
  <si>
    <t>Otras Superficies de Agua</t>
  </si>
  <si>
    <t>Pastos/Cultivos</t>
  </si>
  <si>
    <t>Suelo Desnudo Continental</t>
  </si>
  <si>
    <t>Vegetación Secundaria Decidua</t>
  </si>
  <si>
    <t>Vegetación Secundaria Húmeda</t>
  </si>
  <si>
    <t>Total</t>
  </si>
  <si>
    <t>Bosque</t>
  </si>
  <si>
    <t>No Bosque</t>
  </si>
  <si>
    <t>Agricultura Tecnificada</t>
  </si>
  <si>
    <t>Cafetales</t>
  </si>
  <si>
    <t>Zona Urbana Continua</t>
  </si>
  <si>
    <t>Potrerillos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</si>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</sst>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10" fontId="0" fillId="0" borderId="1" xfId="0" applyNumberFormat="1" applyBorder="1"/>
    <xf numFmtId="1" fontId="0" fillId="0" borderId="1" xfId="0" applyNumberFormat="1" applyBorder="1"/>
    <xf numFmtId="4" fontId="0" fillId="0" borderId="1" xfId="0" applyNumberFormat="1" applyBorder="1"/>
    <xf numFmtId="4" fontId="1" fillId="2" borderId="12" xfId="0" applyNumberFormat="1" applyFont="1" applyFill="1" applyBorder="1"/>
    <xf numFmtId="4" fontId="0" fillId="0" borderId="6" xfId="0" applyNumberFormat="1" applyBorder="1"/>
    <xf numFmtId="4" fontId="0" fillId="0" borderId="8" xfId="0" applyNumberFormat="1" applyBorder="1"/>
    <xf numFmtId="1" fontId="0" fillId="0" borderId="14" xfId="0" applyNumberFormat="1" applyBorder="1"/>
    <xf numFmtId="4" fontId="0" fillId="0" borderId="14" xfId="0" applyNumberFormat="1" applyBorder="1"/>
    <xf numFmtId="10" fontId="0" fillId="0" borderId="14" xfId="0" applyNumberFormat="1" applyBorder="1"/>
    <xf numFmtId="1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1" fontId="0" fillId="0" borderId="18" xfId="0" applyNumberFormat="1" applyBorder="1"/>
    <xf numFmtId="4" fontId="0" fillId="0" borderId="18" xfId="0" applyNumberFormat="1" applyBorder="1"/>
    <xf numFmtId="10" fontId="0" fillId="0" borderId="18" xfId="0" applyNumberFormat="1" applyBorder="1"/>
    <xf numFmtId="0" fontId="1" fillId="2" borderId="15" xfId="0" applyNumberFormat="1" applyFont="1" applyFill="1" applyBorder="1" applyAlignment="1"/>
    <xf numFmtId="4" fontId="1" fillId="2" borderId="16" xfId="0" applyNumberFormat="1" applyFont="1" applyFill="1" applyBorder="1"/>
    <xf numFmtId="10" fontId="1" fillId="2" borderId="17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0300A"/>
      <color rgb="FFFF6600"/>
      <color rgb="FFD9D9D9"/>
      <color rgb="FF6F6F6F"/>
      <color rgb="FFFFFF00"/>
      <color rgb="FF33669B"/>
      <color rgb="FFCC6600"/>
      <color rgb="FF808000"/>
      <color rgb="FF006600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666633"/>
              </a:solidFill>
            </c:spPr>
          </c:dPt>
          <c:dPt>
            <c:idx val="4"/>
            <c:bubble3D val="0"/>
            <c:spPr>
              <a:solidFill>
                <a:srgbClr val="006600"/>
              </a:solidFill>
            </c:spPr>
          </c:dPt>
          <c:dPt>
            <c:idx val="5"/>
            <c:bubble3D val="0"/>
            <c:spPr>
              <a:solidFill>
                <a:srgbClr val="808000"/>
              </a:solidFill>
            </c:spPr>
          </c:dPt>
          <c:dPt>
            <c:idx val="6"/>
            <c:bubble3D val="0"/>
            <c:spPr>
              <a:solidFill>
                <a:srgbClr val="CC6600"/>
              </a:solidFill>
            </c:spPr>
          </c:dPt>
          <c:dPt>
            <c:idx val="7"/>
            <c:bubble3D val="0"/>
            <c:spPr>
              <a:solidFill>
                <a:srgbClr val="33669B"/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rgbClr val="6F6F6F"/>
              </a:solidFill>
            </c:spPr>
          </c:dPt>
          <c:dPt>
            <c:idx val="10"/>
            <c:bubble3D val="0"/>
            <c:spPr>
              <a:solidFill>
                <a:srgbClr val="D9D9D9"/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0300A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Pt>
            <c:idx val="15"/>
            <c:bubble3D val="0"/>
            <c:spPr>
              <a:solidFill>
                <a:srgbClr val="F0300A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Latifoliado Deciduo</c:v>
                </c:pt>
                <c:pt idx="4">
                  <c:v>Bosque Latifoliado Húmedo</c:v>
                </c:pt>
                <c:pt idx="5">
                  <c:v>Bosque Mixto</c:v>
                </c:pt>
                <c:pt idx="6">
                  <c:v>Cafetales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0.10503385577316568</c:v>
                </c:pt>
                <c:pt idx="1">
                  <c:v>1.2721192638764553E-2</c:v>
                </c:pt>
                <c:pt idx="2">
                  <c:v>1.6161522006543825E-3</c:v>
                </c:pt>
                <c:pt idx="3">
                  <c:v>1.8524911483371372E-2</c:v>
                </c:pt>
                <c:pt idx="4">
                  <c:v>0.22325485165867123</c:v>
                </c:pt>
                <c:pt idx="5">
                  <c:v>3.4040705045808002E-3</c:v>
                </c:pt>
                <c:pt idx="6">
                  <c:v>1.4396526914976656E-3</c:v>
                </c:pt>
                <c:pt idx="7">
                  <c:v>2.2271834063775118E-2</c:v>
                </c:pt>
                <c:pt idx="8">
                  <c:v>0.34587795921894471</c:v>
                </c:pt>
                <c:pt idx="9">
                  <c:v>1.1418151659338044E-2</c:v>
                </c:pt>
                <c:pt idx="10">
                  <c:v>6.6492870783991548E-2</c:v>
                </c:pt>
                <c:pt idx="11">
                  <c:v>0.16430110581031163</c:v>
                </c:pt>
                <c:pt idx="12">
                  <c:v>2.3643391512933546E-2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0.24679998584727764</c:v>
                </c:pt>
                <c:pt idx="1">
                  <c:v>0.75320001415272231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17</xdr:row>
      <xdr:rowOff>0</xdr:rowOff>
    </xdr:from>
    <xdr:to>
      <xdr:col>12</xdr:col>
      <xdr:colOff>95250</xdr:colOff>
      <xdr:row>26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zoomScale="80" zoomScaleNormal="80" workbookViewId="0">
      <selection activeCell="P15" sqref="P15"/>
    </sheetView>
  </sheetViews>
  <sheetFormatPr baseColWidth="10" defaultColWidth="9.140625" defaultRowHeight="15" x14ac:dyDescent="0.25"/>
  <cols>
    <col min="1" max="1" width="36.710937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7" t="s">
        <v>0</v>
      </c>
      <c r="B1" s="1" t="s">
        <v>22</v>
      </c>
    </row>
    <row r="2" spans="1:4" x14ac:dyDescent="0.25">
      <c r="A2" s="15" t="s">
        <v>1</v>
      </c>
      <c r="B2" s="2" t="s">
        <v>23</v>
      </c>
    </row>
    <row r="3" spans="1:4" ht="15.75" thickBot="1" x14ac:dyDescent="0.3"/>
    <row r="4" spans="1:4" ht="15.75" thickBot="1" x14ac:dyDescent="0.3">
      <c r="A4" s="25" t="s">
        <v>2</v>
      </c>
      <c r="B4" s="26" t="s">
        <v>3</v>
      </c>
      <c r="C4" s="26" t="s">
        <v>4</v>
      </c>
      <c r="D4" s="27" t="s">
        <v>5</v>
      </c>
    </row>
    <row r="5" spans="1:4" x14ac:dyDescent="0.25">
      <c r="A5" s="22" t="s">
        <v>19</v>
      </c>
      <c r="B5" s="23">
        <v>1044.39053549</v>
      </c>
      <c r="C5" s="23">
        <f>B5/100</f>
        <v>10.4439053549</v>
      </c>
      <c r="D5" s="24">
        <f>C5/C$18</f>
        <v>0.10503385577316568</v>
      </c>
    </row>
    <row r="6" spans="1:4" x14ac:dyDescent="0.25">
      <c r="A6" s="17" t="s">
        <v>6</v>
      </c>
      <c r="B6" s="18">
        <v>126.4915307</v>
      </c>
      <c r="C6" s="18">
        <f t="shared" ref="C6:C17" si="0">B6/100</f>
        <v>1.2649153069999999</v>
      </c>
      <c r="D6" s="16">
        <f>C6/C$18</f>
        <v>1.2721192638764553E-2</v>
      </c>
    </row>
    <row r="7" spans="1:4" x14ac:dyDescent="0.25">
      <c r="A7" s="17" t="s">
        <v>7</v>
      </c>
      <c r="B7" s="18">
        <v>16.07</v>
      </c>
      <c r="C7" s="18">
        <f t="shared" si="0"/>
        <v>0.16070000000000001</v>
      </c>
      <c r="D7" s="16">
        <f>C7/C$18</f>
        <v>1.6161522006543825E-3</v>
      </c>
    </row>
    <row r="8" spans="1:4" x14ac:dyDescent="0.25">
      <c r="A8" s="17" t="s">
        <v>8</v>
      </c>
      <c r="B8" s="18">
        <v>184.20005703499999</v>
      </c>
      <c r="C8" s="18">
        <f t="shared" si="0"/>
        <v>1.8420005703499998</v>
      </c>
      <c r="D8" s="16">
        <f>C8/C$18</f>
        <v>1.8524911483371372E-2</v>
      </c>
    </row>
    <row r="9" spans="1:4" x14ac:dyDescent="0.25">
      <c r="A9" s="17" t="s">
        <v>9</v>
      </c>
      <c r="B9" s="18">
        <v>2219.9056900099999</v>
      </c>
      <c r="C9" s="18">
        <f t="shared" si="0"/>
        <v>22.1990569001</v>
      </c>
      <c r="D9" s="16">
        <f>C9/C$18</f>
        <v>0.22325485165867123</v>
      </c>
    </row>
    <row r="10" spans="1:4" x14ac:dyDescent="0.25">
      <c r="A10" s="17" t="s">
        <v>10</v>
      </c>
      <c r="B10" s="18">
        <v>33.8479339919</v>
      </c>
      <c r="C10" s="18">
        <f t="shared" si="0"/>
        <v>0.33847933991899998</v>
      </c>
      <c r="D10" s="16">
        <f>C10/C$18</f>
        <v>3.4040705045808002E-3</v>
      </c>
    </row>
    <row r="11" spans="1:4" x14ac:dyDescent="0.25">
      <c r="A11" s="17" t="s">
        <v>20</v>
      </c>
      <c r="B11" s="18">
        <v>14.315</v>
      </c>
      <c r="C11" s="18">
        <f t="shared" si="0"/>
        <v>0.14315</v>
      </c>
      <c r="D11" s="16">
        <f>C11/C$18</f>
        <v>1.4396526914976656E-3</v>
      </c>
    </row>
    <row r="12" spans="1:4" x14ac:dyDescent="0.25">
      <c r="A12" s="17" t="s">
        <v>11</v>
      </c>
      <c r="B12" s="18">
        <v>221.45709621899999</v>
      </c>
      <c r="C12" s="18">
        <f t="shared" si="0"/>
        <v>2.2145709621899998</v>
      </c>
      <c r="D12" s="16">
        <f>C12/C$18</f>
        <v>2.2271834063775118E-2</v>
      </c>
    </row>
    <row r="13" spans="1:4" x14ac:dyDescent="0.25">
      <c r="A13" s="17" t="s">
        <v>12</v>
      </c>
      <c r="B13" s="18">
        <v>3439.19267158</v>
      </c>
      <c r="C13" s="18">
        <f t="shared" si="0"/>
        <v>34.391926715799997</v>
      </c>
      <c r="D13" s="16">
        <f>C13/C$18</f>
        <v>0.34587795921894471</v>
      </c>
    </row>
    <row r="14" spans="1:4" x14ac:dyDescent="0.25">
      <c r="A14" s="17" t="s">
        <v>13</v>
      </c>
      <c r="B14" s="18">
        <v>113.534911558</v>
      </c>
      <c r="C14" s="18">
        <f t="shared" si="0"/>
        <v>1.13534911558</v>
      </c>
      <c r="D14" s="16">
        <f>C14/C$18</f>
        <v>1.1418151659338044E-2</v>
      </c>
    </row>
    <row r="15" spans="1:4" x14ac:dyDescent="0.25">
      <c r="A15" s="17" t="s">
        <v>14</v>
      </c>
      <c r="B15" s="18">
        <v>661.16324506199999</v>
      </c>
      <c r="C15" s="18">
        <f t="shared" si="0"/>
        <v>6.6116324506200002</v>
      </c>
      <c r="D15" s="16">
        <f>C15/C$18</f>
        <v>6.6492870783991548E-2</v>
      </c>
    </row>
    <row r="16" spans="1:4" x14ac:dyDescent="0.25">
      <c r="A16" s="17" t="s">
        <v>15</v>
      </c>
      <c r="B16" s="18">
        <v>1633.70675689</v>
      </c>
      <c r="C16" s="18">
        <f t="shared" si="0"/>
        <v>16.3370675689</v>
      </c>
      <c r="D16" s="16">
        <f>C16/C$18</f>
        <v>0.16430110581031163</v>
      </c>
    </row>
    <row r="17" spans="1:4" ht="15.75" thickBot="1" x14ac:dyDescent="0.3">
      <c r="A17" s="28" t="s">
        <v>21</v>
      </c>
      <c r="B17" s="29">
        <v>235.095</v>
      </c>
      <c r="C17" s="29">
        <f t="shared" si="0"/>
        <v>2.3509500000000001</v>
      </c>
      <c r="D17" s="30">
        <f>C17/C$18</f>
        <v>2.3643391512933546E-2</v>
      </c>
    </row>
    <row r="18" spans="1:4" ht="15.75" thickBot="1" x14ac:dyDescent="0.3">
      <c r="A18" s="31" t="s">
        <v>16</v>
      </c>
      <c r="B18" s="32">
        <f>SUM(B5:B17)</f>
        <v>9943.3704285358981</v>
      </c>
      <c r="C18" s="32">
        <f>SUM(C5:C17)</f>
        <v>99.433704285358971</v>
      </c>
      <c r="D18" s="33">
        <f>SUM(D5:D17)</f>
        <v>1.0000000000000002</v>
      </c>
    </row>
    <row r="19" spans="1:4" ht="15.75" thickBot="1" x14ac:dyDescent="0.3">
      <c r="C19" s="6"/>
      <c r="D19" s="6"/>
    </row>
    <row r="20" spans="1:4" ht="15.75" thickBot="1" x14ac:dyDescent="0.3">
      <c r="A20" s="11" t="s">
        <v>2</v>
      </c>
      <c r="B20" s="12" t="s">
        <v>3</v>
      </c>
      <c r="C20" s="13" t="s">
        <v>4</v>
      </c>
      <c r="D20" s="14" t="s">
        <v>5</v>
      </c>
    </row>
    <row r="21" spans="1:4" x14ac:dyDescent="0.25">
      <c r="A21" s="9" t="s">
        <v>17</v>
      </c>
      <c r="B21" s="20">
        <f>B7+B8+B9+B10</f>
        <v>2454.0236810368997</v>
      </c>
      <c r="C21" s="20">
        <f>B21/100</f>
        <v>24.540236810368995</v>
      </c>
      <c r="D21" s="3">
        <f>C21/C$23</f>
        <v>0.24679998584727764</v>
      </c>
    </row>
    <row r="22" spans="1:4" ht="15.75" thickBot="1" x14ac:dyDescent="0.3">
      <c r="A22" s="10" t="s">
        <v>18</v>
      </c>
      <c r="B22" s="21">
        <f>B5+B11+B12+B13+B14+B15+B16+B17+B6</f>
        <v>7489.3467474990011</v>
      </c>
      <c r="C22" s="21">
        <f>B22/100</f>
        <v>74.893467474990018</v>
      </c>
      <c r="D22" s="4">
        <f>C22/C$23</f>
        <v>0.75320001415272231</v>
      </c>
    </row>
    <row r="23" spans="1:4" ht="15.75" thickBot="1" x14ac:dyDescent="0.3">
      <c r="A23" s="8" t="s">
        <v>16</v>
      </c>
      <c r="B23" s="19">
        <f>SUM(B21:B22)</f>
        <v>9943.3704285359017</v>
      </c>
      <c r="C23" s="19">
        <f>SUM(C21:C22)</f>
        <v>99.433704285359013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2014-11-27T16:47:05Z</dcterms:modified>
</cp:coreProperties>
</file>