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<sst xmlns="http://schemas.openxmlformats.org/spreadsheetml/2006/main" count="69" uniqueCount="26">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</sst>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Puerto</a:t>
            </a:r>
            <a:r>
              <a:rPr lang="es-HN" baseline="0"/>
              <a:t> Cortés 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2028352819533923"/>
          <c:y val="2.376602196570089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-13.883639308855292</c:v>
                </c:pt>
                <c:pt idx="1">
                  <c:v>-13.867890568754499</c:v>
                </c:pt>
                <c:pt idx="2">
                  <c:v>-12.607991360691145</c:v>
                </c:pt>
                <c:pt idx="3">
                  <c:v>-11.870050395968322</c:v>
                </c:pt>
                <c:pt idx="4">
                  <c:v>-10.065694744420446</c:v>
                </c:pt>
                <c:pt idx="5">
                  <c:v>-7.278167746580273</c:v>
                </c:pt>
                <c:pt idx="6">
                  <c:v>-6.0745140388768899</c:v>
                </c:pt>
                <c:pt idx="7">
                  <c:v>-4.9316054715622757</c:v>
                </c:pt>
                <c:pt idx="8">
                  <c:v>-4.3444024478041756</c:v>
                </c:pt>
                <c:pt idx="9">
                  <c:v>-3.4602231821454286</c:v>
                </c:pt>
                <c:pt idx="10">
                  <c:v>-3.1789956803455728</c:v>
                </c:pt>
                <c:pt idx="11">
                  <c:v>-2.083333333333333</c:v>
                </c:pt>
                <c:pt idx="12">
                  <c:v>-1.9078473722102232</c:v>
                </c:pt>
                <c:pt idx="13">
                  <c:v>-1.4961303095752341</c:v>
                </c:pt>
                <c:pt idx="14">
                  <c:v>-1.2059035277177825</c:v>
                </c:pt>
                <c:pt idx="15">
                  <c:v>-0.84143268538516924</c:v>
                </c:pt>
                <c:pt idx="16">
                  <c:v>-0.50170986321094313</c:v>
                </c:pt>
                <c:pt idx="17">
                  <c:v>-0.23173146148308135</c:v>
                </c:pt>
                <c:pt idx="18">
                  <c:v>-0.1169906407487401</c:v>
                </c:pt>
                <c:pt idx="19">
                  <c:v>-5.1745860331173503E-2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13.297895611847574</c:v>
                </c:pt>
                <c:pt idx="1">
                  <c:v>12.499453121582011</c:v>
                </c:pt>
                <c:pt idx="2">
                  <c:v>11.779761123507022</c:v>
                </c:pt>
                <c:pt idx="3">
                  <c:v>11.781948637178981</c:v>
                </c:pt>
                <c:pt idx="4">
                  <c:v>10.6969418558866</c:v>
                </c:pt>
                <c:pt idx="5">
                  <c:v>8.3563022268889178</c:v>
                </c:pt>
                <c:pt idx="6">
                  <c:v>6.6194163713523215</c:v>
                </c:pt>
                <c:pt idx="7">
                  <c:v>5.5540972131075819</c:v>
                </c:pt>
                <c:pt idx="8">
                  <c:v>4.6506540665879159</c:v>
                </c:pt>
                <c:pt idx="9">
                  <c:v>3.5350220938880872</c:v>
                </c:pt>
                <c:pt idx="10">
                  <c:v>3.1543947149669682</c:v>
                </c:pt>
                <c:pt idx="11">
                  <c:v>1.99501246882793</c:v>
                </c:pt>
                <c:pt idx="12">
                  <c:v>1.8134488340552128</c:v>
                </c:pt>
                <c:pt idx="13">
                  <c:v>1.4765717285733035</c:v>
                </c:pt>
                <c:pt idx="14">
                  <c:v>1.1156319726998294</c:v>
                </c:pt>
                <c:pt idx="15">
                  <c:v>0.74375464846655293</c:v>
                </c:pt>
                <c:pt idx="16">
                  <c:v>0.49437808986306164</c:v>
                </c:pt>
                <c:pt idx="17">
                  <c:v>0.29093931837073983</c:v>
                </c:pt>
                <c:pt idx="18">
                  <c:v>0.10718816992606203</c:v>
                </c:pt>
                <c:pt idx="19">
                  <c:v>3.7187732423327645E-2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4454272"/>
        <c:axId val="65876480"/>
      </c:barChart>
      <c:catAx>
        <c:axId val="1344542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5876480"/>
        <c:crosses val="autoZero"/>
        <c:auto val="1"/>
        <c:lblAlgn val="ctr"/>
        <c:lblOffset val="100"/>
        <c:noMultiLvlLbl val="0"/>
      </c:catAx>
      <c:valAx>
        <c:axId val="658764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445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35" sqref="O3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6171</v>
      </c>
      <c r="C2" s="2">
        <v>6079</v>
      </c>
      <c r="E2" s="1" t="s">
        <v>3</v>
      </c>
      <c r="F2" s="2">
        <f>(B2/B22)*100</f>
        <v>13.883639308855292</v>
      </c>
      <c r="G2" s="2">
        <f>(C2/C22)*100</f>
        <v>13.297895611847574</v>
      </c>
      <c r="I2" s="1" t="s">
        <v>3</v>
      </c>
      <c r="J2" s="2">
        <f>(F2*-1)</f>
        <v>-13.883639308855292</v>
      </c>
      <c r="K2" s="2">
        <f>G2</f>
        <v>13.297895611847574</v>
      </c>
    </row>
    <row r="3" spans="1:11" x14ac:dyDescent="0.25">
      <c r="A3" s="1" t="s">
        <v>4</v>
      </c>
      <c r="B3" s="2">
        <v>6164</v>
      </c>
      <c r="C3" s="2">
        <v>5714</v>
      </c>
      <c r="E3" s="1" t="s">
        <v>4</v>
      </c>
      <c r="F3" s="2">
        <f>(B3/B22)*100</f>
        <v>13.867890568754499</v>
      </c>
      <c r="G3" s="2">
        <f>(C3/C22)*100</f>
        <v>12.499453121582011</v>
      </c>
      <c r="I3" s="1" t="s">
        <v>4</v>
      </c>
      <c r="J3" s="2">
        <f t="shared" ref="J3:J21" si="0">(F3*-1)</f>
        <v>-13.867890568754499</v>
      </c>
      <c r="K3" s="2">
        <f t="shared" ref="K3:K21" si="1">G3</f>
        <v>12.499453121582011</v>
      </c>
    </row>
    <row r="4" spans="1:11" x14ac:dyDescent="0.25">
      <c r="A4" s="1" t="s">
        <v>5</v>
      </c>
      <c r="B4" s="2">
        <v>5604</v>
      </c>
      <c r="C4" s="2">
        <v>5385</v>
      </c>
      <c r="E4" s="1" t="s">
        <v>5</v>
      </c>
      <c r="F4" s="2">
        <f>(B4/B22)*100</f>
        <v>12.607991360691145</v>
      </c>
      <c r="G4" s="2">
        <f>(C4/C22)*100</f>
        <v>11.779761123507022</v>
      </c>
      <c r="I4" s="1" t="s">
        <v>5</v>
      </c>
      <c r="J4" s="2">
        <f t="shared" si="0"/>
        <v>-12.607991360691145</v>
      </c>
      <c r="K4" s="2">
        <f t="shared" si="1"/>
        <v>11.779761123507022</v>
      </c>
    </row>
    <row r="5" spans="1:11" x14ac:dyDescent="0.25">
      <c r="A5" s="1" t="s">
        <v>6</v>
      </c>
      <c r="B5" s="2">
        <v>5276</v>
      </c>
      <c r="C5" s="2">
        <v>5386</v>
      </c>
      <c r="E5" s="1" t="s">
        <v>6</v>
      </c>
      <c r="F5" s="2">
        <f>(B5/B22)*100</f>
        <v>11.870050395968322</v>
      </c>
      <c r="G5" s="2">
        <f>(C5/C22)*100</f>
        <v>11.781948637178981</v>
      </c>
      <c r="I5" s="1" t="s">
        <v>6</v>
      </c>
      <c r="J5" s="2">
        <f t="shared" si="0"/>
        <v>-11.870050395968322</v>
      </c>
      <c r="K5" s="2">
        <f t="shared" si="1"/>
        <v>11.781948637178981</v>
      </c>
    </row>
    <row r="6" spans="1:11" x14ac:dyDescent="0.25">
      <c r="A6" s="1" t="s">
        <v>7</v>
      </c>
      <c r="B6" s="2">
        <v>4474</v>
      </c>
      <c r="C6" s="2">
        <v>4890</v>
      </c>
      <c r="E6" s="1" t="s">
        <v>7</v>
      </c>
      <c r="F6" s="2">
        <f>(B6/B22)*100</f>
        <v>10.065694744420446</v>
      </c>
      <c r="G6" s="2">
        <f>(C6/C22)*100</f>
        <v>10.6969418558866</v>
      </c>
      <c r="I6" s="1" t="s">
        <v>7</v>
      </c>
      <c r="J6" s="2">
        <f t="shared" si="0"/>
        <v>-10.065694744420446</v>
      </c>
      <c r="K6" s="2">
        <f t="shared" si="1"/>
        <v>10.6969418558866</v>
      </c>
    </row>
    <row r="7" spans="1:11" x14ac:dyDescent="0.25">
      <c r="A7" s="1" t="s">
        <v>8</v>
      </c>
      <c r="B7" s="2">
        <v>3235</v>
      </c>
      <c r="C7" s="2">
        <v>3820</v>
      </c>
      <c r="E7" s="1" t="s">
        <v>8</v>
      </c>
      <c r="F7" s="2">
        <f>(B7/B22)*100</f>
        <v>7.278167746580273</v>
      </c>
      <c r="G7" s="2">
        <f>(C7/C22)*100</f>
        <v>8.3563022268889178</v>
      </c>
      <c r="I7" s="1" t="s">
        <v>8</v>
      </c>
      <c r="J7" s="2">
        <f t="shared" si="0"/>
        <v>-7.278167746580273</v>
      </c>
      <c r="K7" s="2">
        <f t="shared" si="1"/>
        <v>8.3563022268889178</v>
      </c>
    </row>
    <row r="8" spans="1:11" x14ac:dyDescent="0.25">
      <c r="A8" s="1" t="s">
        <v>9</v>
      </c>
      <c r="B8" s="2">
        <v>2700</v>
      </c>
      <c r="C8" s="2">
        <v>3026</v>
      </c>
      <c r="E8" s="1" t="s">
        <v>9</v>
      </c>
      <c r="F8" s="2">
        <f>(B8/B22)*100</f>
        <v>6.0745140388768899</v>
      </c>
      <c r="G8" s="2">
        <f>(C8/C22)*100</f>
        <v>6.6194163713523215</v>
      </c>
      <c r="I8" s="1" t="s">
        <v>9</v>
      </c>
      <c r="J8" s="2">
        <f t="shared" si="0"/>
        <v>-6.0745140388768899</v>
      </c>
      <c r="K8" s="2">
        <f t="shared" si="1"/>
        <v>6.6194163713523215</v>
      </c>
    </row>
    <row r="9" spans="1:11" x14ac:dyDescent="0.25">
      <c r="A9" s="1" t="s">
        <v>10</v>
      </c>
      <c r="B9" s="2">
        <v>2192</v>
      </c>
      <c r="C9" s="2">
        <v>2539</v>
      </c>
      <c r="E9" s="1" t="s">
        <v>10</v>
      </c>
      <c r="F9" s="2">
        <f>(B9/B22)*100</f>
        <v>4.9316054715622757</v>
      </c>
      <c r="G9" s="2">
        <f>(C9/C22)*100</f>
        <v>5.5540972131075819</v>
      </c>
      <c r="I9" s="1" t="s">
        <v>10</v>
      </c>
      <c r="J9" s="2">
        <f t="shared" si="0"/>
        <v>-4.9316054715622757</v>
      </c>
      <c r="K9" s="2">
        <f t="shared" si="1"/>
        <v>5.5540972131075819</v>
      </c>
    </row>
    <row r="10" spans="1:11" x14ac:dyDescent="0.25">
      <c r="A10" s="1" t="s">
        <v>11</v>
      </c>
      <c r="B10" s="2">
        <v>1931</v>
      </c>
      <c r="C10" s="2">
        <v>2126</v>
      </c>
      <c r="E10" s="1" t="s">
        <v>11</v>
      </c>
      <c r="F10" s="2">
        <f>(B10/B22)*100</f>
        <v>4.3444024478041756</v>
      </c>
      <c r="G10" s="2">
        <f>(C10/C22)*100</f>
        <v>4.6506540665879159</v>
      </c>
      <c r="I10" s="1" t="s">
        <v>11</v>
      </c>
      <c r="J10" s="2">
        <f t="shared" si="0"/>
        <v>-4.3444024478041756</v>
      </c>
      <c r="K10" s="2">
        <f t="shared" si="1"/>
        <v>4.6506540665879159</v>
      </c>
    </row>
    <row r="11" spans="1:11" x14ac:dyDescent="0.25">
      <c r="A11" s="1" t="s">
        <v>12</v>
      </c>
      <c r="B11" s="2">
        <v>1538</v>
      </c>
      <c r="C11" s="2">
        <v>1616</v>
      </c>
      <c r="E11" s="1" t="s">
        <v>12</v>
      </c>
      <c r="F11" s="2">
        <f>(B11/B22)*100</f>
        <v>3.4602231821454286</v>
      </c>
      <c r="G11" s="2">
        <f>(C11/C22)*100</f>
        <v>3.5350220938880872</v>
      </c>
      <c r="I11" s="1" t="s">
        <v>12</v>
      </c>
      <c r="J11" s="2">
        <f t="shared" si="0"/>
        <v>-3.4602231821454286</v>
      </c>
      <c r="K11" s="2">
        <f t="shared" si="1"/>
        <v>3.5350220938880872</v>
      </c>
    </row>
    <row r="12" spans="1:11" x14ac:dyDescent="0.25">
      <c r="A12" s="1" t="s">
        <v>13</v>
      </c>
      <c r="B12" s="2">
        <v>1413</v>
      </c>
      <c r="C12" s="2">
        <v>1442</v>
      </c>
      <c r="E12" s="1" t="s">
        <v>13</v>
      </c>
      <c r="F12" s="2">
        <f>(B12/B22)*100</f>
        <v>3.1789956803455728</v>
      </c>
      <c r="G12" s="2">
        <f>(C12/C22)*100</f>
        <v>3.1543947149669682</v>
      </c>
      <c r="I12" s="1" t="s">
        <v>13</v>
      </c>
      <c r="J12" s="2">
        <f t="shared" si="0"/>
        <v>-3.1789956803455728</v>
      </c>
      <c r="K12" s="2">
        <f t="shared" si="1"/>
        <v>3.1543947149669682</v>
      </c>
    </row>
    <row r="13" spans="1:11" x14ac:dyDescent="0.25">
      <c r="A13" s="1" t="s">
        <v>14</v>
      </c>
      <c r="B13" s="2">
        <v>926</v>
      </c>
      <c r="C13" s="2">
        <v>912</v>
      </c>
      <c r="E13" s="1" t="s">
        <v>14</v>
      </c>
      <c r="F13" s="2">
        <f>(B13/B22)*100</f>
        <v>2.083333333333333</v>
      </c>
      <c r="G13" s="2">
        <f>(C13/C22)*100</f>
        <v>1.99501246882793</v>
      </c>
      <c r="I13" s="1" t="s">
        <v>14</v>
      </c>
      <c r="J13" s="2">
        <f t="shared" si="0"/>
        <v>-2.083333333333333</v>
      </c>
      <c r="K13" s="2">
        <f t="shared" si="1"/>
        <v>1.99501246882793</v>
      </c>
    </row>
    <row r="14" spans="1:11" x14ac:dyDescent="0.25">
      <c r="A14" s="1" t="s">
        <v>15</v>
      </c>
      <c r="B14" s="2">
        <v>848</v>
      </c>
      <c r="C14" s="2">
        <v>829</v>
      </c>
      <c r="E14" s="1" t="s">
        <v>15</v>
      </c>
      <c r="F14" s="2">
        <f>(B14/B22)*100</f>
        <v>1.9078473722102232</v>
      </c>
      <c r="G14" s="2">
        <f>(C14/C22)*100</f>
        <v>1.8134488340552128</v>
      </c>
      <c r="I14" s="1" t="s">
        <v>15</v>
      </c>
      <c r="J14" s="2">
        <f t="shared" si="0"/>
        <v>-1.9078473722102232</v>
      </c>
      <c r="K14" s="2">
        <f t="shared" si="1"/>
        <v>1.8134488340552128</v>
      </c>
    </row>
    <row r="15" spans="1:11" x14ac:dyDescent="0.25">
      <c r="A15" s="1" t="s">
        <v>16</v>
      </c>
      <c r="B15" s="2">
        <v>665</v>
      </c>
      <c r="C15" s="2">
        <v>675</v>
      </c>
      <c r="E15" s="1" t="s">
        <v>16</v>
      </c>
      <c r="F15" s="2">
        <f>(B15/B22)*100</f>
        <v>1.4961303095752341</v>
      </c>
      <c r="G15" s="2">
        <f>(C15/C22)*100</f>
        <v>1.4765717285733035</v>
      </c>
      <c r="I15" s="1" t="s">
        <v>16</v>
      </c>
      <c r="J15" s="2">
        <f t="shared" si="0"/>
        <v>-1.4961303095752341</v>
      </c>
      <c r="K15" s="2">
        <f t="shared" si="1"/>
        <v>1.4765717285733035</v>
      </c>
    </row>
    <row r="16" spans="1:11" x14ac:dyDescent="0.25">
      <c r="A16" s="1" t="s">
        <v>17</v>
      </c>
      <c r="B16" s="2">
        <v>536</v>
      </c>
      <c r="C16" s="2">
        <v>510</v>
      </c>
      <c r="E16" s="1" t="s">
        <v>17</v>
      </c>
      <c r="F16" s="2">
        <f>(B16/B22)*100</f>
        <v>1.2059035277177825</v>
      </c>
      <c r="G16" s="2">
        <f>(C16/C22)*100</f>
        <v>1.1156319726998294</v>
      </c>
      <c r="I16" s="1" t="s">
        <v>17</v>
      </c>
      <c r="J16" s="2">
        <f t="shared" si="0"/>
        <v>-1.2059035277177825</v>
      </c>
      <c r="K16" s="2">
        <f t="shared" si="1"/>
        <v>1.1156319726998294</v>
      </c>
    </row>
    <row r="17" spans="1:11" x14ac:dyDescent="0.25">
      <c r="A17" s="1" t="s">
        <v>18</v>
      </c>
      <c r="B17" s="2">
        <v>374</v>
      </c>
      <c r="C17" s="2">
        <v>340</v>
      </c>
      <c r="E17" s="1" t="s">
        <v>18</v>
      </c>
      <c r="F17" s="2">
        <f>(B17/B22)*100</f>
        <v>0.84143268538516924</v>
      </c>
      <c r="G17" s="2">
        <f>(C17/C22)*100</f>
        <v>0.74375464846655293</v>
      </c>
      <c r="I17" s="1" t="s">
        <v>18</v>
      </c>
      <c r="J17" s="2">
        <f t="shared" si="0"/>
        <v>-0.84143268538516924</v>
      </c>
      <c r="K17" s="2">
        <f t="shared" si="1"/>
        <v>0.74375464846655293</v>
      </c>
    </row>
    <row r="18" spans="1:11" x14ac:dyDescent="0.25">
      <c r="A18" s="1" t="s">
        <v>19</v>
      </c>
      <c r="B18" s="2">
        <v>223</v>
      </c>
      <c r="C18" s="2">
        <v>226</v>
      </c>
      <c r="E18" s="1" t="s">
        <v>19</v>
      </c>
      <c r="F18" s="2">
        <f>(B18/B22)*100</f>
        <v>0.50170986321094313</v>
      </c>
      <c r="G18" s="2">
        <f>(C18/C22)*100</f>
        <v>0.49437808986306164</v>
      </c>
      <c r="I18" s="1" t="s">
        <v>19</v>
      </c>
      <c r="J18" s="2">
        <f t="shared" si="0"/>
        <v>-0.50170986321094313</v>
      </c>
      <c r="K18" s="2">
        <f t="shared" si="1"/>
        <v>0.49437808986306164</v>
      </c>
    </row>
    <row r="19" spans="1:11" x14ac:dyDescent="0.25">
      <c r="A19" s="1" t="s">
        <v>20</v>
      </c>
      <c r="B19" s="2">
        <v>103</v>
      </c>
      <c r="C19" s="2">
        <v>133</v>
      </c>
      <c r="E19" s="1" t="s">
        <v>20</v>
      </c>
      <c r="F19" s="2">
        <f>(B19/B22)*100</f>
        <v>0.23173146148308135</v>
      </c>
      <c r="G19" s="2">
        <f>(C19/C22)*100</f>
        <v>0.29093931837073983</v>
      </c>
      <c r="I19" s="1" t="s">
        <v>20</v>
      </c>
      <c r="J19" s="2">
        <f t="shared" si="0"/>
        <v>-0.23173146148308135</v>
      </c>
      <c r="K19" s="2">
        <f t="shared" si="1"/>
        <v>0.29093931837073983</v>
      </c>
    </row>
    <row r="20" spans="1:11" x14ac:dyDescent="0.25">
      <c r="A20" s="1" t="s">
        <v>21</v>
      </c>
      <c r="B20" s="2">
        <v>52</v>
      </c>
      <c r="C20" s="2">
        <v>49</v>
      </c>
      <c r="E20" s="1" t="s">
        <v>21</v>
      </c>
      <c r="F20" s="2">
        <f>(B20/B22)*100</f>
        <v>0.1169906407487401</v>
      </c>
      <c r="G20" s="2">
        <f>(C20/C22)*100</f>
        <v>0.10718816992606203</v>
      </c>
      <c r="I20" s="1" t="s">
        <v>21</v>
      </c>
      <c r="J20" s="2">
        <f t="shared" si="0"/>
        <v>-0.1169906407487401</v>
      </c>
      <c r="K20" s="2">
        <f t="shared" si="1"/>
        <v>0.10718816992606203</v>
      </c>
    </row>
    <row r="21" spans="1:11" x14ac:dyDescent="0.25">
      <c r="A21" s="1" t="s">
        <v>22</v>
      </c>
      <c r="B21" s="2">
        <v>23</v>
      </c>
      <c r="C21" s="2">
        <v>17</v>
      </c>
      <c r="E21" s="1" t="s">
        <v>22</v>
      </c>
      <c r="F21" s="2">
        <f>(B21/B22)*100</f>
        <v>5.1745860331173503E-2</v>
      </c>
      <c r="G21" s="2">
        <f>(C21/C22)*100</f>
        <v>3.7187732423327645E-2</v>
      </c>
      <c r="I21" s="1" t="s">
        <v>22</v>
      </c>
      <c r="J21" s="2">
        <f t="shared" si="0"/>
        <v>-5.1745860331173503E-2</v>
      </c>
      <c r="K21" s="2">
        <f t="shared" si="1"/>
        <v>3.7187732423327645E-2</v>
      </c>
    </row>
    <row r="22" spans="1:11" x14ac:dyDescent="0.25">
      <c r="A22" s="2"/>
      <c r="B22" s="6">
        <f>SUM(B2:B21)</f>
        <v>44448</v>
      </c>
      <c r="C22" s="8">
        <f>SUM(C2:C21)</f>
        <v>45714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2014-06-17T16:30:11Z</dcterms:modified>
</cp:coreProperties>
</file>