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20" i="1" l="1"/>
  <c r="B19" i="1"/>
  <c r="C6" i="1" l="1"/>
  <c r="C7" i="1"/>
  <c r="C8" i="1"/>
  <c r="C9" i="1"/>
  <c r="C10" i="1"/>
  <c r="C11" i="1"/>
  <c r="C12" i="1"/>
  <c r="C13" i="1"/>
  <c r="C14" i="1"/>
  <c r="C15" i="1"/>
  <c r="C5" i="1"/>
  <c r="B16" i="1"/>
  <c r="C20" i="1" l="1"/>
  <c r="C16" i="1"/>
  <c r="D15" i="1" s="1"/>
  <c r="D10" i="1" l="1"/>
  <c r="D14" i="1"/>
  <c r="D13" i="1"/>
  <c r="D9" i="1"/>
  <c r="D7" i="1"/>
  <c r="D12" i="1"/>
  <c r="D8" i="1"/>
  <c r="D6" i="1"/>
  <c r="D11" i="1"/>
  <c r="D5" i="1"/>
  <c r="B21" i="1"/>
  <c r="C19" i="1"/>
  <c r="C21" i="1" s="1"/>
  <c r="D20" i="1" s="1"/>
  <c r="D16" i="1" l="1"/>
  <c r="D19" i="1"/>
  <c r="D21" i="1" s="1"/>
</calcChain>
</file>

<file path=xl/sharedStrings.xml><?xml version="1.0" encoding="utf-8"?>
<sst xmlns="http://schemas.openxmlformats.org/spreadsheetml/2006/main" count="27" uniqueCount="22">
  <si>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</si>
  <si>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</si>
  <si>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</si>
  <si>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</si>
  <si>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</si>
  <si>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</si>
  <si>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</si>
  <si>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</si>
  <si>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</si>
  <si>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Pastos/Cultivos</t>
  </si>
  <si>
    <t>Vegetación Secundaria Decidua</t>
  </si>
  <si>
    <t>Vegetación Secundaria Húmeda</t>
  </si>
  <si>
    <t>Zona Urbana Discontinua</t>
  </si>
  <si>
    <t>Total</t>
  </si>
  <si>
    <t>Bosque</t>
  </si>
  <si>
    <t>No Bosque</t>
  </si>
  <si>
    <t>Cafetales</t>
  </si>
  <si>
    <t>Agricultura Tecnificada</t>
  </si>
  <si>
    <t>Bosque Latifoliado Deciduo</t>
  </si>
  <si>
    <t>Cuerpos de Agua Artificial</t>
  </si>
  <si>
    <t>San Francisco de Yojoa</t>
  </si>
  <si>
    <t>0508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</si>
</sst>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0" fontId="1" fillId="2" borderId="10" xfId="0" applyFont="1" applyFill="1" applyBorder="1"/>
    <xf numFmtId="0" fontId="1" fillId="2" borderId="11" xfId="0" applyNumberFormat="1" applyFont="1" applyFill="1" applyBorder="1" applyAlignment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FF6600"/>
      <color rgb="FFD9D9D9"/>
      <color rgb="FF33669B"/>
      <color rgb="FF00CCFF"/>
      <color rgb="FFCC6600"/>
      <color rgb="FF006600"/>
      <color rgb="FF666633"/>
      <color rgb="FF0092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FF66FF"/>
              </a:solidFill>
            </c:spPr>
          </c:dPt>
          <c:dPt>
            <c:idx val="1"/>
            <c:bubble3D val="0"/>
            <c:spPr>
              <a:solidFill>
                <a:srgbClr val="009200"/>
              </a:solidFill>
            </c:spPr>
          </c:dPt>
          <c:dPt>
            <c:idx val="2"/>
            <c:bubble3D val="0"/>
            <c:spPr>
              <a:solidFill>
                <a:srgbClr val="666633"/>
              </a:solidFill>
            </c:spPr>
          </c:dPt>
          <c:dPt>
            <c:idx val="3"/>
            <c:bubble3D val="0"/>
            <c:spPr>
              <a:solidFill>
                <a:srgbClr val="006600"/>
              </a:solidFill>
            </c:spPr>
          </c:dPt>
          <c:dPt>
            <c:idx val="4"/>
            <c:bubble3D val="0"/>
            <c:spPr>
              <a:solidFill>
                <a:srgbClr val="CC6600"/>
              </a:solidFill>
            </c:spPr>
          </c:dPt>
          <c:dPt>
            <c:idx val="5"/>
            <c:bubble3D val="0"/>
            <c:spPr>
              <a:solidFill>
                <a:srgbClr val="00CCFF"/>
              </a:solidFill>
            </c:spPr>
          </c:dPt>
          <c:dPt>
            <c:idx val="6"/>
            <c:bubble3D val="0"/>
            <c:spPr>
              <a:solidFill>
                <a:srgbClr val="33669B"/>
              </a:solidFill>
            </c:spPr>
          </c:dPt>
          <c:dPt>
            <c:idx val="7"/>
            <c:bubble3D val="0"/>
            <c:spPr>
              <a:solidFill>
                <a:srgbClr val="FFFF00"/>
              </a:solidFill>
            </c:spPr>
          </c:dPt>
          <c:dPt>
            <c:idx val="8"/>
            <c:bubble3D val="0"/>
            <c:spPr>
              <a:solidFill>
                <a:srgbClr val="D9D9D9"/>
              </a:solidFill>
            </c:spPr>
          </c:dPt>
          <c:dPt>
            <c:idx val="9"/>
            <c:bubble3D val="0"/>
            <c:spPr>
              <a:solidFill>
                <a:srgbClr val="FF6600"/>
              </a:solidFill>
            </c:spPr>
          </c:dPt>
          <c:dPt>
            <c:idx val="10"/>
            <c:bubble3D val="0"/>
            <c:spPr>
              <a:solidFill>
                <a:srgbClr val="FD6E5F"/>
              </a:solidFill>
            </c:spPr>
          </c:dPt>
          <c:dPt>
            <c:idx val="11"/>
            <c:bubble3D val="0"/>
            <c:spPr>
              <a:solidFill>
                <a:srgbClr val="F0300A"/>
              </a:solidFill>
            </c:spPr>
          </c:dPt>
          <c:dPt>
            <c:idx val="12"/>
            <c:bubble3D val="0"/>
            <c:spPr>
              <a:solidFill>
                <a:srgbClr val="FD6E5F"/>
              </a:solidFill>
            </c:spPr>
          </c:dPt>
          <c:dPt>
            <c:idx val="13"/>
            <c:bubble3D val="0"/>
            <c:spPr>
              <a:solidFill>
                <a:srgbClr val="D9D9D9"/>
              </a:solidFill>
            </c:spPr>
          </c:dPt>
          <c:dPt>
            <c:idx val="14"/>
            <c:bubble3D val="0"/>
            <c:spPr>
              <a:solidFill>
                <a:srgbClr val="FF6600"/>
              </a:solidFill>
            </c:spPr>
          </c:dPt>
          <c:dPt>
            <c:idx val="15"/>
            <c:bubble3D val="0"/>
            <c:spPr>
              <a:solidFill>
                <a:srgbClr val="F0300A"/>
              </a:solidFill>
            </c:spPr>
          </c:dPt>
          <c:dPt>
            <c:idx val="16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Hoja1!$A$5:$A$15</c:f>
              <c:strCache>
                <c:ptCount val="11"/>
                <c:pt idx="0">
                  <c:v>Agricultura Tecnificada</c:v>
                </c:pt>
                <c:pt idx="1">
                  <c:v>Árboles Dispersos Fuera de Bosque</c:v>
                </c:pt>
                <c:pt idx="2">
                  <c:v>Bosque Latifoliado Deciduo</c:v>
                </c:pt>
                <c:pt idx="3">
                  <c:v>Bosque Latifoliado Húmedo</c:v>
                </c:pt>
                <c:pt idx="4">
                  <c:v>Cafetales</c:v>
                </c:pt>
                <c:pt idx="5">
                  <c:v>Cuerpos de Agua Artificial</c:v>
                </c:pt>
                <c:pt idx="6">
                  <c:v>Otras Superficies de Agua</c:v>
                </c:pt>
                <c:pt idx="7">
                  <c:v>Pastos/Cultivos</c:v>
                </c:pt>
                <c:pt idx="8">
                  <c:v>Vegetación Secundaria Decidua</c:v>
                </c:pt>
                <c:pt idx="9">
                  <c:v>Vegetación Secundaria Húmeda</c:v>
                </c:pt>
                <c:pt idx="10">
                  <c:v>Zona Urbana Discontinua</c:v>
                </c:pt>
              </c:strCache>
            </c:strRef>
          </c:cat>
          <c:val>
            <c:numRef>
              <c:f>Hoja1!$D$5:$D$15</c:f>
              <c:numCache>
                <c:formatCode>0.00%</c:formatCode>
                <c:ptCount val="11"/>
                <c:pt idx="0">
                  <c:v>2.6405452040164302E-2</c:v>
                </c:pt>
                <c:pt idx="1">
                  <c:v>2.2582847813395025E-2</c:v>
                </c:pt>
                <c:pt idx="2">
                  <c:v>7.7659827923994311E-3</c:v>
                </c:pt>
                <c:pt idx="3">
                  <c:v>6.4477705475349437E-2</c:v>
                </c:pt>
                <c:pt idx="4">
                  <c:v>1.7188950741649039E-2</c:v>
                </c:pt>
                <c:pt idx="5">
                  <c:v>1.0371707657655691E-2</c:v>
                </c:pt>
                <c:pt idx="6">
                  <c:v>2.409536595097417E-3</c:v>
                </c:pt>
                <c:pt idx="7">
                  <c:v>0.75746122250139547</c:v>
                </c:pt>
                <c:pt idx="8">
                  <c:v>8.3085585363782029E-4</c:v>
                </c:pt>
                <c:pt idx="9">
                  <c:v>6.4645779670365555E-2</c:v>
                </c:pt>
                <c:pt idx="10">
                  <c:v>2.5859958858890641E-2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Hoja1!$D$18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Hoja1!$A$19:$A$20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Hoja1!$D$19:$D$20</c:f>
              <c:numCache>
                <c:formatCode>0.00%</c:formatCode>
                <c:ptCount val="2"/>
                <c:pt idx="0">
                  <c:v>7.2243688267748893E-2</c:v>
                </c:pt>
                <c:pt idx="1">
                  <c:v>0.92775631173225104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15</xdr:row>
      <xdr:rowOff>0</xdr:rowOff>
    </xdr:from>
    <xdr:to>
      <xdr:col>12</xdr:col>
      <xdr:colOff>95250</xdr:colOff>
      <xdr:row>24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zoomScale="80" zoomScaleNormal="80" workbookViewId="0">
      <selection activeCell="P15" sqref="P15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7" t="s">
        <v>0</v>
      </c>
      <c r="B1" s="1" t="s">
        <v>20</v>
      </c>
    </row>
    <row r="2" spans="1:4" x14ac:dyDescent="0.25">
      <c r="A2" s="15" t="s">
        <v>1</v>
      </c>
      <c r="B2" s="2" t="s">
        <v>21</v>
      </c>
    </row>
    <row r="3" spans="1:4" ht="15.75" thickBot="1" x14ac:dyDescent="0.3"/>
    <row r="4" spans="1:4" x14ac:dyDescent="0.25">
      <c r="A4" s="11" t="s">
        <v>2</v>
      </c>
      <c r="B4" s="12" t="s">
        <v>3</v>
      </c>
      <c r="C4" s="12" t="s">
        <v>4</v>
      </c>
      <c r="D4" s="22" t="s">
        <v>5</v>
      </c>
    </row>
    <row r="5" spans="1:4" x14ac:dyDescent="0.25">
      <c r="A5" s="17" t="s">
        <v>17</v>
      </c>
      <c r="B5" s="24">
        <v>260.49132199799999</v>
      </c>
      <c r="C5" s="18">
        <f>B5/100</f>
        <v>2.6049132199799998</v>
      </c>
      <c r="D5" s="16">
        <f>C5/C$16</f>
        <v>2.6405452040164302E-2</v>
      </c>
    </row>
    <row r="6" spans="1:4" x14ac:dyDescent="0.25">
      <c r="A6" s="17" t="s">
        <v>6</v>
      </c>
      <c r="B6" s="24">
        <v>222.781108706</v>
      </c>
      <c r="C6" s="18">
        <f t="shared" ref="C6:C15" si="0">B6/100</f>
        <v>2.2278110870600001</v>
      </c>
      <c r="D6" s="16">
        <f>C6/C$16</f>
        <v>2.2582847813395025E-2</v>
      </c>
    </row>
    <row r="7" spans="1:4" x14ac:dyDescent="0.25">
      <c r="A7" s="17" t="s">
        <v>18</v>
      </c>
      <c r="B7" s="24">
        <v>76.611872469700003</v>
      </c>
      <c r="C7" s="18">
        <f t="shared" si="0"/>
        <v>0.76611872469700004</v>
      </c>
      <c r="D7" s="16">
        <f>C7/C$16</f>
        <v>7.7659827923994311E-3</v>
      </c>
    </row>
    <row r="8" spans="1:4" x14ac:dyDescent="0.25">
      <c r="A8" s="17" t="s">
        <v>7</v>
      </c>
      <c r="B8" s="24">
        <v>636.07631913</v>
      </c>
      <c r="C8" s="18">
        <f t="shared" si="0"/>
        <v>6.3607631913000002</v>
      </c>
      <c r="D8" s="16">
        <f>C8/C$16</f>
        <v>6.4477705475349437E-2</v>
      </c>
    </row>
    <row r="9" spans="1:4" x14ac:dyDescent="0.25">
      <c r="A9" s="17" t="s">
        <v>16</v>
      </c>
      <c r="B9" s="24">
        <v>169.57</v>
      </c>
      <c r="C9" s="18">
        <f t="shared" si="0"/>
        <v>1.6957</v>
      </c>
      <c r="D9" s="16">
        <f>C9/C$16</f>
        <v>1.7188950741649039E-2</v>
      </c>
    </row>
    <row r="10" spans="1:4" x14ac:dyDescent="0.25">
      <c r="A10" s="17" t="s">
        <v>19</v>
      </c>
      <c r="B10" s="24">
        <v>102.3175</v>
      </c>
      <c r="C10" s="18">
        <f t="shared" si="0"/>
        <v>1.0231749999999999</v>
      </c>
      <c r="D10" s="16">
        <f>C10/C$16</f>
        <v>1.0371707657655691E-2</v>
      </c>
    </row>
    <row r="11" spans="1:4" x14ac:dyDescent="0.25">
      <c r="A11" s="17" t="s">
        <v>8</v>
      </c>
      <c r="B11" s="24">
        <v>23.770218820899998</v>
      </c>
      <c r="C11" s="18">
        <f t="shared" si="0"/>
        <v>0.23770218820899999</v>
      </c>
      <c r="D11" s="16">
        <f>C11/C$16</f>
        <v>2.409536595097417E-3</v>
      </c>
    </row>
    <row r="12" spans="1:4" x14ac:dyDescent="0.25">
      <c r="A12" s="17" t="s">
        <v>9</v>
      </c>
      <c r="B12" s="24">
        <v>7472.3990678700002</v>
      </c>
      <c r="C12" s="18">
        <f t="shared" si="0"/>
        <v>74.723990678700005</v>
      </c>
      <c r="D12" s="16">
        <f>C12/C$16</f>
        <v>0.75746122250139547</v>
      </c>
    </row>
    <row r="13" spans="1:4" x14ac:dyDescent="0.25">
      <c r="A13" s="17" t="s">
        <v>10</v>
      </c>
      <c r="B13" s="24">
        <v>8.1964413778900003</v>
      </c>
      <c r="C13" s="18">
        <f t="shared" si="0"/>
        <v>8.19644137789E-2</v>
      </c>
      <c r="D13" s="16">
        <f>C13/C$16</f>
        <v>8.3085585363782029E-4</v>
      </c>
    </row>
    <row r="14" spans="1:4" x14ac:dyDescent="0.25">
      <c r="A14" s="17" t="s">
        <v>11</v>
      </c>
      <c r="B14" s="24">
        <v>637.73438085099997</v>
      </c>
      <c r="C14" s="18">
        <f t="shared" si="0"/>
        <v>6.37734380851</v>
      </c>
      <c r="D14" s="16">
        <f>C14/C$16</f>
        <v>6.4645779670365555E-2</v>
      </c>
    </row>
    <row r="15" spans="1:4" x14ac:dyDescent="0.25">
      <c r="A15" s="17" t="s">
        <v>12</v>
      </c>
      <c r="B15" s="24">
        <v>255.11</v>
      </c>
      <c r="C15" s="18">
        <f t="shared" si="0"/>
        <v>2.5510999999999999</v>
      </c>
      <c r="D15" s="16">
        <f>C15/C$16</f>
        <v>2.5859958858890641E-2</v>
      </c>
    </row>
    <row r="16" spans="1:4" ht="15.75" thickBot="1" x14ac:dyDescent="0.3">
      <c r="A16" s="23" t="s">
        <v>13</v>
      </c>
      <c r="B16" s="19">
        <f>SUM(B5:B15)</f>
        <v>9865.0582312234892</v>
      </c>
      <c r="C16" s="19">
        <f>SUM(C5:C15)</f>
        <v>98.650582312234917</v>
      </c>
      <c r="D16" s="5">
        <f>SUM(D5:D15)</f>
        <v>0.99999999999999978</v>
      </c>
    </row>
    <row r="17" spans="1:4" ht="15.75" thickBot="1" x14ac:dyDescent="0.3">
      <c r="C17" s="6"/>
      <c r="D17" s="6"/>
    </row>
    <row r="18" spans="1:4" ht="15.75" thickBot="1" x14ac:dyDescent="0.3">
      <c r="A18" s="11" t="s">
        <v>2</v>
      </c>
      <c r="B18" s="12" t="s">
        <v>3</v>
      </c>
      <c r="C18" s="13" t="s">
        <v>4</v>
      </c>
      <c r="D18" s="14" t="s">
        <v>5</v>
      </c>
    </row>
    <row r="19" spans="1:4" x14ac:dyDescent="0.25">
      <c r="A19" s="9" t="s">
        <v>14</v>
      </c>
      <c r="B19" s="20">
        <f>B7+B8</f>
        <v>712.68819159969996</v>
      </c>
      <c r="C19" s="20">
        <f>B19/100</f>
        <v>7.126881915997</v>
      </c>
      <c r="D19" s="3">
        <f>C19/C$21</f>
        <v>7.2243688267748893E-2</v>
      </c>
    </row>
    <row r="20" spans="1:4" ht="15.75" thickBot="1" x14ac:dyDescent="0.3">
      <c r="A20" s="10" t="s">
        <v>15</v>
      </c>
      <c r="B20" s="21">
        <f>B5+B6+B9+B10+B11+B12+B13+B14+B15</f>
        <v>9152.3700396237891</v>
      </c>
      <c r="C20" s="21">
        <f>B20/100</f>
        <v>91.523700396237885</v>
      </c>
      <c r="D20" s="4">
        <f>C20/C$21</f>
        <v>0.92775631173225104</v>
      </c>
    </row>
    <row r="21" spans="1:4" ht="15.75" thickBot="1" x14ac:dyDescent="0.3">
      <c r="A21" s="8" t="s">
        <v>13</v>
      </c>
      <c r="B21" s="19">
        <f>SUM(B19:B20)</f>
        <v>9865.0582312234892</v>
      </c>
      <c r="C21" s="19">
        <f>SUM(C19:C20)</f>
        <v>98.650582312234889</v>
      </c>
      <c r="D21" s="5">
        <f>SUM(D19:D20)</f>
        <v>0.99999999999999989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2014-11-27T17:24:50Z</dcterms:modified>
</cp:coreProperties>
</file>