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<sst xmlns="http://schemas.openxmlformats.org/spreadsheetml/2006/main" count="69" uniqueCount="26">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</sst>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Santa</a:t>
            </a:r>
            <a:r>
              <a:rPr lang="es-HN" baseline="0"/>
              <a:t> Cruz de Yojoa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543504334685435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-15.152102305754699</c:v>
                </c:pt>
                <c:pt idx="1">
                  <c:v>-14.961570755021636</c:v>
                </c:pt>
                <c:pt idx="2">
                  <c:v>-14.228508686946975</c:v>
                </c:pt>
                <c:pt idx="3">
                  <c:v>-12.426532325776659</c:v>
                </c:pt>
                <c:pt idx="4">
                  <c:v>-9.2068720532196604</c:v>
                </c:pt>
                <c:pt idx="5">
                  <c:v>-6.4651553316540724</c:v>
                </c:pt>
                <c:pt idx="6">
                  <c:v>-5.0474714202673905</c:v>
                </c:pt>
                <c:pt idx="7">
                  <c:v>-4.3596202286378611</c:v>
                </c:pt>
                <c:pt idx="8">
                  <c:v>-4.2142995543499326</c:v>
                </c:pt>
                <c:pt idx="9">
                  <c:v>-3.4618613963702125</c:v>
                </c:pt>
                <c:pt idx="10">
                  <c:v>-2.8030743395982691</c:v>
                </c:pt>
                <c:pt idx="11">
                  <c:v>-1.9666731253633016</c:v>
                </c:pt>
                <c:pt idx="12">
                  <c:v>-1.7729122263127302</c:v>
                </c:pt>
                <c:pt idx="13">
                  <c:v>-1.3918491248466061</c:v>
                </c:pt>
                <c:pt idx="14">
                  <c:v>-0.99463928179293426</c:v>
                </c:pt>
                <c:pt idx="15">
                  <c:v>-0.71368597816960544</c:v>
                </c:pt>
                <c:pt idx="16">
                  <c:v>-0.44242071949880513</c:v>
                </c:pt>
                <c:pt idx="17">
                  <c:v>-0.26157721371827169</c:v>
                </c:pt>
                <c:pt idx="18">
                  <c:v>-9.3651101207776269E-2</c:v>
                </c:pt>
                <c:pt idx="19">
                  <c:v>-3.5522831492604795E-2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15.090998524348255</c:v>
                </c:pt>
                <c:pt idx="1">
                  <c:v>14.477783243154615</c:v>
                </c:pt>
                <c:pt idx="2">
                  <c:v>13.651418265289392</c:v>
                </c:pt>
                <c:pt idx="3">
                  <c:v>11.90686997868503</c:v>
                </c:pt>
                <c:pt idx="4">
                  <c:v>9.7819314641744555</c:v>
                </c:pt>
                <c:pt idx="5">
                  <c:v>7.4864731923266108</c:v>
                </c:pt>
                <c:pt idx="6">
                  <c:v>5.6369896704377771</c:v>
                </c:pt>
                <c:pt idx="7">
                  <c:v>4.8860468929332681</c:v>
                </c:pt>
                <c:pt idx="8">
                  <c:v>4.1219872110182001</c:v>
                </c:pt>
                <c:pt idx="9">
                  <c:v>3.2661091982292181</c:v>
                </c:pt>
                <c:pt idx="10">
                  <c:v>2.7283161173962944</c:v>
                </c:pt>
                <c:pt idx="11">
                  <c:v>1.9708148876865061</c:v>
                </c:pt>
                <c:pt idx="12">
                  <c:v>1.6461715035251683</c:v>
                </c:pt>
                <c:pt idx="13">
                  <c:v>1.2264305623872767</c:v>
                </c:pt>
                <c:pt idx="14">
                  <c:v>0.84931956058370228</c:v>
                </c:pt>
                <c:pt idx="15">
                  <c:v>0.58370224626988032</c:v>
                </c:pt>
                <c:pt idx="16">
                  <c:v>0.36399409739301525</c:v>
                </c:pt>
                <c:pt idx="17">
                  <c:v>0.20659124446630595</c:v>
                </c:pt>
                <c:pt idx="18">
                  <c:v>6.5584522052795538E-2</c:v>
                </c:pt>
                <c:pt idx="19">
                  <c:v>5.2467617642236432E-2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330304"/>
        <c:axId val="127533632"/>
      </c:barChart>
      <c:catAx>
        <c:axId val="12733030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533632"/>
        <c:crosses val="autoZero"/>
        <c:auto val="1"/>
        <c:lblAlgn val="ctr"/>
        <c:lblOffset val="100"/>
        <c:noMultiLvlLbl val="0"/>
      </c:catAx>
      <c:valAx>
        <c:axId val="12753363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33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30" sqref="N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4692</v>
      </c>
      <c r="C2" s="2">
        <v>4602</v>
      </c>
      <c r="E2" s="1" t="s">
        <v>3</v>
      </c>
      <c r="F2" s="2">
        <f>(B2/B22)*100</f>
        <v>15.152102305754699</v>
      </c>
      <c r="G2" s="2">
        <f>(C2/C22)*100</f>
        <v>15.090998524348255</v>
      </c>
      <c r="I2" s="1" t="s">
        <v>3</v>
      </c>
      <c r="J2" s="2">
        <f>(F2*-1)</f>
        <v>-15.152102305754699</v>
      </c>
      <c r="K2" s="2">
        <f>G2</f>
        <v>15.090998524348255</v>
      </c>
    </row>
    <row r="3" spans="1:11" x14ac:dyDescent="0.25">
      <c r="A3" s="1" t="s">
        <v>4</v>
      </c>
      <c r="B3" s="2">
        <v>4633</v>
      </c>
      <c r="C3" s="2">
        <v>4415</v>
      </c>
      <c r="E3" s="1" t="s">
        <v>4</v>
      </c>
      <c r="F3" s="2">
        <f>(B3/B22)*100</f>
        <v>14.961570755021636</v>
      </c>
      <c r="G3" s="2">
        <f>(C3/C22)*100</f>
        <v>14.477783243154615</v>
      </c>
      <c r="I3" s="1" t="s">
        <v>4</v>
      </c>
      <c r="J3" s="2">
        <f t="shared" ref="J3:J21" si="0">(F3*-1)</f>
        <v>-14.961570755021636</v>
      </c>
      <c r="K3" s="2">
        <f t="shared" ref="K3:K21" si="1">G3</f>
        <v>14.477783243154615</v>
      </c>
    </row>
    <row r="4" spans="1:11" x14ac:dyDescent="0.25">
      <c r="A4" s="1" t="s">
        <v>5</v>
      </c>
      <c r="B4" s="2">
        <v>4406</v>
      </c>
      <c r="C4" s="2">
        <v>4163</v>
      </c>
      <c r="E4" s="1" t="s">
        <v>5</v>
      </c>
      <c r="F4" s="2">
        <f>(B4/B22)*100</f>
        <v>14.228508686946975</v>
      </c>
      <c r="G4" s="2">
        <f>(C4/C22)*100</f>
        <v>13.651418265289392</v>
      </c>
      <c r="I4" s="1" t="s">
        <v>5</v>
      </c>
      <c r="J4" s="2">
        <f t="shared" si="0"/>
        <v>-14.228508686946975</v>
      </c>
      <c r="K4" s="2">
        <f t="shared" si="1"/>
        <v>13.651418265289392</v>
      </c>
    </row>
    <row r="5" spans="1:11" x14ac:dyDescent="0.25">
      <c r="A5" s="1" t="s">
        <v>6</v>
      </c>
      <c r="B5" s="2">
        <v>3848</v>
      </c>
      <c r="C5" s="2">
        <v>3631</v>
      </c>
      <c r="E5" s="1" t="s">
        <v>6</v>
      </c>
      <c r="F5" s="2">
        <f>(B5/B22)*100</f>
        <v>12.426532325776659</v>
      </c>
      <c r="G5" s="2">
        <f>(C5/C22)*100</f>
        <v>11.90686997868503</v>
      </c>
      <c r="I5" s="1" t="s">
        <v>6</v>
      </c>
      <c r="J5" s="2">
        <f t="shared" si="0"/>
        <v>-12.426532325776659</v>
      </c>
      <c r="K5" s="2">
        <f t="shared" si="1"/>
        <v>11.90686997868503</v>
      </c>
    </row>
    <row r="6" spans="1:11" x14ac:dyDescent="0.25">
      <c r="A6" s="1" t="s">
        <v>7</v>
      </c>
      <c r="B6" s="2">
        <v>2851</v>
      </c>
      <c r="C6" s="2">
        <v>2983</v>
      </c>
      <c r="E6" s="1" t="s">
        <v>7</v>
      </c>
      <c r="F6" s="2">
        <f>(B6/B22)*100</f>
        <v>9.2068720532196604</v>
      </c>
      <c r="G6" s="2">
        <f>(C6/C22)*100</f>
        <v>9.7819314641744555</v>
      </c>
      <c r="I6" s="1" t="s">
        <v>7</v>
      </c>
      <c r="J6" s="2">
        <f t="shared" si="0"/>
        <v>-9.2068720532196604</v>
      </c>
      <c r="K6" s="2">
        <f t="shared" si="1"/>
        <v>9.7819314641744555</v>
      </c>
    </row>
    <row r="7" spans="1:11" x14ac:dyDescent="0.25">
      <c r="A7" s="1" t="s">
        <v>8</v>
      </c>
      <c r="B7" s="2">
        <v>2002</v>
      </c>
      <c r="C7" s="2">
        <v>2283</v>
      </c>
      <c r="E7" s="1" t="s">
        <v>8</v>
      </c>
      <c r="F7" s="2">
        <f>(B7/B22)*100</f>
        <v>6.4651553316540724</v>
      </c>
      <c r="G7" s="2">
        <f>(C7/C22)*100</f>
        <v>7.4864731923266108</v>
      </c>
      <c r="I7" s="1" t="s">
        <v>8</v>
      </c>
      <c r="J7" s="2">
        <f t="shared" si="0"/>
        <v>-6.4651553316540724</v>
      </c>
      <c r="K7" s="2">
        <f t="shared" si="1"/>
        <v>7.4864731923266108</v>
      </c>
    </row>
    <row r="8" spans="1:11" x14ac:dyDescent="0.25">
      <c r="A8" s="1" t="s">
        <v>9</v>
      </c>
      <c r="B8" s="2">
        <v>1563</v>
      </c>
      <c r="C8" s="2">
        <v>1719</v>
      </c>
      <c r="E8" s="1" t="s">
        <v>9</v>
      </c>
      <c r="F8" s="2">
        <f>(B8/B22)*100</f>
        <v>5.0474714202673905</v>
      </c>
      <c r="G8" s="2">
        <f>(C8/C22)*100</f>
        <v>5.6369896704377771</v>
      </c>
      <c r="I8" s="1" t="s">
        <v>9</v>
      </c>
      <c r="J8" s="2">
        <f t="shared" si="0"/>
        <v>-5.0474714202673905</v>
      </c>
      <c r="K8" s="2">
        <f t="shared" si="1"/>
        <v>5.6369896704377771</v>
      </c>
    </row>
    <row r="9" spans="1:11" x14ac:dyDescent="0.25">
      <c r="A9" s="1" t="s">
        <v>10</v>
      </c>
      <c r="B9" s="2">
        <v>1350</v>
      </c>
      <c r="C9" s="2">
        <v>1490</v>
      </c>
      <c r="E9" s="1" t="s">
        <v>10</v>
      </c>
      <c r="F9" s="2">
        <f>(B9/B22)*100</f>
        <v>4.3596202286378611</v>
      </c>
      <c r="G9" s="2">
        <f>(C9/C22)*100</f>
        <v>4.8860468929332681</v>
      </c>
      <c r="I9" s="1" t="s">
        <v>10</v>
      </c>
      <c r="J9" s="2">
        <f t="shared" si="0"/>
        <v>-4.3596202286378611</v>
      </c>
      <c r="K9" s="2">
        <f t="shared" si="1"/>
        <v>4.8860468929332681</v>
      </c>
    </row>
    <row r="10" spans="1:11" x14ac:dyDescent="0.25">
      <c r="A10" s="1" t="s">
        <v>11</v>
      </c>
      <c r="B10" s="2">
        <v>1305</v>
      </c>
      <c r="C10" s="2">
        <v>1257</v>
      </c>
      <c r="E10" s="1" t="s">
        <v>11</v>
      </c>
      <c r="F10" s="2">
        <f>(B10/B22)*100</f>
        <v>4.2142995543499326</v>
      </c>
      <c r="G10" s="2">
        <f>(C10/C22)*100</f>
        <v>4.1219872110182001</v>
      </c>
      <c r="I10" s="1" t="s">
        <v>11</v>
      </c>
      <c r="J10" s="2">
        <f t="shared" si="0"/>
        <v>-4.2142995543499326</v>
      </c>
      <c r="K10" s="2">
        <f t="shared" si="1"/>
        <v>4.1219872110182001</v>
      </c>
    </row>
    <row r="11" spans="1:11" x14ac:dyDescent="0.25">
      <c r="A11" s="1" t="s">
        <v>12</v>
      </c>
      <c r="B11" s="2">
        <v>1072</v>
      </c>
      <c r="C11" s="2">
        <v>996</v>
      </c>
      <c r="E11" s="1" t="s">
        <v>12</v>
      </c>
      <c r="F11" s="2">
        <f>(B11/B22)*100</f>
        <v>3.4618613963702125</v>
      </c>
      <c r="G11" s="2">
        <f>(C11/C22)*100</f>
        <v>3.2661091982292181</v>
      </c>
      <c r="I11" s="1" t="s">
        <v>12</v>
      </c>
      <c r="J11" s="2">
        <f t="shared" si="0"/>
        <v>-3.4618613963702125</v>
      </c>
      <c r="K11" s="2">
        <f t="shared" si="1"/>
        <v>3.2661091982292181</v>
      </c>
    </row>
    <row r="12" spans="1:11" x14ac:dyDescent="0.25">
      <c r="A12" s="1" t="s">
        <v>13</v>
      </c>
      <c r="B12" s="2">
        <v>868</v>
      </c>
      <c r="C12" s="2">
        <v>832</v>
      </c>
      <c r="E12" s="1" t="s">
        <v>13</v>
      </c>
      <c r="F12" s="2">
        <f>(B12/B22)*100</f>
        <v>2.8030743395982691</v>
      </c>
      <c r="G12" s="2">
        <f>(C12/C22)*100</f>
        <v>2.7283161173962944</v>
      </c>
      <c r="I12" s="1" t="s">
        <v>13</v>
      </c>
      <c r="J12" s="2">
        <f t="shared" si="0"/>
        <v>-2.8030743395982691</v>
      </c>
      <c r="K12" s="2">
        <f t="shared" si="1"/>
        <v>2.7283161173962944</v>
      </c>
    </row>
    <row r="13" spans="1:11" x14ac:dyDescent="0.25">
      <c r="A13" s="1" t="s">
        <v>14</v>
      </c>
      <c r="B13" s="2">
        <v>609</v>
      </c>
      <c r="C13" s="2">
        <v>601</v>
      </c>
      <c r="E13" s="1" t="s">
        <v>14</v>
      </c>
      <c r="F13" s="2">
        <f>(B13/B22)*100</f>
        <v>1.9666731253633016</v>
      </c>
      <c r="G13" s="2">
        <f>(C13/C22)*100</f>
        <v>1.9708148876865061</v>
      </c>
      <c r="I13" s="1" t="s">
        <v>14</v>
      </c>
      <c r="J13" s="2">
        <f t="shared" si="0"/>
        <v>-1.9666731253633016</v>
      </c>
      <c r="K13" s="2">
        <f t="shared" si="1"/>
        <v>1.9708148876865061</v>
      </c>
    </row>
    <row r="14" spans="1:11" x14ac:dyDescent="0.25">
      <c r="A14" s="1" t="s">
        <v>15</v>
      </c>
      <c r="B14" s="2">
        <v>549</v>
      </c>
      <c r="C14" s="2">
        <v>502</v>
      </c>
      <c r="E14" s="1" t="s">
        <v>15</v>
      </c>
      <c r="F14" s="2">
        <f>(B14/B22)*100</f>
        <v>1.7729122263127302</v>
      </c>
      <c r="G14" s="2">
        <f>(C14/C22)*100</f>
        <v>1.6461715035251683</v>
      </c>
      <c r="I14" s="1" t="s">
        <v>15</v>
      </c>
      <c r="J14" s="2">
        <f t="shared" si="0"/>
        <v>-1.7729122263127302</v>
      </c>
      <c r="K14" s="2">
        <f t="shared" si="1"/>
        <v>1.6461715035251683</v>
      </c>
    </row>
    <row r="15" spans="1:11" x14ac:dyDescent="0.25">
      <c r="A15" s="1" t="s">
        <v>16</v>
      </c>
      <c r="B15" s="2">
        <v>431</v>
      </c>
      <c r="C15" s="2">
        <v>374</v>
      </c>
      <c r="E15" s="1" t="s">
        <v>16</v>
      </c>
      <c r="F15" s="2">
        <f>(B15/B22)*100</f>
        <v>1.3918491248466061</v>
      </c>
      <c r="G15" s="2">
        <f>(C15/C22)*100</f>
        <v>1.2264305623872767</v>
      </c>
      <c r="I15" s="1" t="s">
        <v>16</v>
      </c>
      <c r="J15" s="2">
        <f t="shared" si="0"/>
        <v>-1.3918491248466061</v>
      </c>
      <c r="K15" s="2">
        <f t="shared" si="1"/>
        <v>1.2264305623872767</v>
      </c>
    </row>
    <row r="16" spans="1:11" x14ac:dyDescent="0.25">
      <c r="A16" s="1" t="s">
        <v>17</v>
      </c>
      <c r="B16" s="2">
        <v>308</v>
      </c>
      <c r="C16" s="2">
        <v>259</v>
      </c>
      <c r="E16" s="1" t="s">
        <v>17</v>
      </c>
      <c r="F16" s="2">
        <f>(B16/B22)*100</f>
        <v>0.99463928179293426</v>
      </c>
      <c r="G16" s="2">
        <f>(C16/C22)*100</f>
        <v>0.84931956058370228</v>
      </c>
      <c r="I16" s="1" t="s">
        <v>17</v>
      </c>
      <c r="J16" s="2">
        <f t="shared" si="0"/>
        <v>-0.99463928179293426</v>
      </c>
      <c r="K16" s="2">
        <f t="shared" si="1"/>
        <v>0.84931956058370228</v>
      </c>
    </row>
    <row r="17" spans="1:11" x14ac:dyDescent="0.25">
      <c r="A17" s="1" t="s">
        <v>18</v>
      </c>
      <c r="B17" s="2">
        <v>221</v>
      </c>
      <c r="C17" s="2">
        <v>178</v>
      </c>
      <c r="E17" s="1" t="s">
        <v>18</v>
      </c>
      <c r="F17" s="2">
        <f>(B17/B22)*100</f>
        <v>0.71368597816960544</v>
      </c>
      <c r="G17" s="2">
        <f>(C17/C22)*100</f>
        <v>0.58370224626988032</v>
      </c>
      <c r="I17" s="1" t="s">
        <v>18</v>
      </c>
      <c r="J17" s="2">
        <f t="shared" si="0"/>
        <v>-0.71368597816960544</v>
      </c>
      <c r="K17" s="2">
        <f t="shared" si="1"/>
        <v>0.58370224626988032</v>
      </c>
    </row>
    <row r="18" spans="1:11" x14ac:dyDescent="0.25">
      <c r="A18" s="1" t="s">
        <v>19</v>
      </c>
      <c r="B18" s="2">
        <v>137</v>
      </c>
      <c r="C18" s="2">
        <v>111</v>
      </c>
      <c r="E18" s="1" t="s">
        <v>19</v>
      </c>
      <c r="F18" s="2">
        <f>(B18/B22)*100</f>
        <v>0.44242071949880513</v>
      </c>
      <c r="G18" s="2">
        <f>(C18/C22)*100</f>
        <v>0.36399409739301525</v>
      </c>
      <c r="I18" s="1" t="s">
        <v>19</v>
      </c>
      <c r="J18" s="2">
        <f t="shared" si="0"/>
        <v>-0.44242071949880513</v>
      </c>
      <c r="K18" s="2">
        <f t="shared" si="1"/>
        <v>0.36399409739301525</v>
      </c>
    </row>
    <row r="19" spans="1:11" x14ac:dyDescent="0.25">
      <c r="A19" s="1" t="s">
        <v>20</v>
      </c>
      <c r="B19" s="2">
        <v>81</v>
      </c>
      <c r="C19" s="2">
        <v>63</v>
      </c>
      <c r="E19" s="1" t="s">
        <v>20</v>
      </c>
      <c r="F19" s="2">
        <f>(B19/B22)*100</f>
        <v>0.26157721371827169</v>
      </c>
      <c r="G19" s="2">
        <f>(C19/C22)*100</f>
        <v>0.20659124446630595</v>
      </c>
      <c r="I19" s="1" t="s">
        <v>20</v>
      </c>
      <c r="J19" s="2">
        <f t="shared" si="0"/>
        <v>-0.26157721371827169</v>
      </c>
      <c r="K19" s="2">
        <f t="shared" si="1"/>
        <v>0.20659124446630595</v>
      </c>
    </row>
    <row r="20" spans="1:11" x14ac:dyDescent="0.25">
      <c r="A20" s="1" t="s">
        <v>21</v>
      </c>
      <c r="B20" s="2">
        <v>29</v>
      </c>
      <c r="C20" s="2">
        <v>20</v>
      </c>
      <c r="E20" s="1" t="s">
        <v>21</v>
      </c>
      <c r="F20" s="2">
        <f>(B20/B22)*100</f>
        <v>9.3651101207776269E-2</v>
      </c>
      <c r="G20" s="2">
        <f>(C20/C22)*100</f>
        <v>6.5584522052795538E-2</v>
      </c>
      <c r="I20" s="1" t="s">
        <v>21</v>
      </c>
      <c r="J20" s="2">
        <f t="shared" si="0"/>
        <v>-9.3651101207776269E-2</v>
      </c>
      <c r="K20" s="2">
        <f t="shared" si="1"/>
        <v>6.5584522052795538E-2</v>
      </c>
    </row>
    <row r="21" spans="1:11" x14ac:dyDescent="0.25">
      <c r="A21" s="1" t="s">
        <v>22</v>
      </c>
      <c r="B21" s="2">
        <v>11</v>
      </c>
      <c r="C21" s="2">
        <v>16</v>
      </c>
      <c r="E21" s="1" t="s">
        <v>22</v>
      </c>
      <c r="F21" s="2">
        <f>(B21/B22)*100</f>
        <v>3.5522831492604795E-2</v>
      </c>
      <c r="G21" s="2">
        <f>(C21/C22)*100</f>
        <v>5.2467617642236432E-2</v>
      </c>
      <c r="I21" s="1" t="s">
        <v>22</v>
      </c>
      <c r="J21" s="2">
        <f t="shared" si="0"/>
        <v>-3.5522831492604795E-2</v>
      </c>
      <c r="K21" s="2">
        <f t="shared" si="1"/>
        <v>5.2467617642236432E-2</v>
      </c>
    </row>
    <row r="22" spans="1:11" x14ac:dyDescent="0.25">
      <c r="A22" s="2"/>
      <c r="B22" s="6">
        <f>SUM(B2:B21)</f>
        <v>30966</v>
      </c>
      <c r="C22" s="8">
        <f>SUM(C2:C21)</f>
        <v>30495</v>
      </c>
      <c r="E22" s="2"/>
      <c r="F22" s="2">
        <f>SUM(F2:F21)</f>
        <v>99.999999999999972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2014-06-17T16:41:22Z</dcterms:modified>
</cp:coreProperties>
</file>