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8" i="1" l="1"/>
  <c r="B17" i="1"/>
  <c r="B14" i="1"/>
  <c r="C13" i="1"/>
  <c r="C6" i="1"/>
  <c r="C7" i="1"/>
  <c r="C8" i="1"/>
  <c r="C9" i="1"/>
  <c r="C10" i="1"/>
  <c r="C11" i="1"/>
  <c r="C12" i="1"/>
  <c r="C5" i="1" l="1"/>
  <c r="C14" i="1" s="1"/>
  <c r="D13" i="1" l="1"/>
  <c r="D8" i="1"/>
  <c r="D7" i="1"/>
  <c r="D9" i="1"/>
  <c r="D6" i="1"/>
  <c r="D12" i="1"/>
  <c r="D11" i="1"/>
  <c r="D10" i="1"/>
  <c r="C18" i="1"/>
  <c r="B19" i="1" l="1"/>
  <c r="C17" i="1"/>
  <c r="C19" i="1" s="1"/>
  <c r="D18" i="1" s="1"/>
  <c r="D5" i="1" l="1"/>
  <c r="D14" i="1" s="1"/>
  <c r="D17" i="1"/>
  <c r="D19" i="1" s="1"/>
</calcChain>
</file>

<file path=xl/sharedStrings.xml><?xml version="1.0" encoding="utf-8"?>
<sst xmlns="http://schemas.openxmlformats.org/spreadsheetml/2006/main" count="25" uniqueCount="20">
  <si>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</si>
  <si>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</si>
  <si>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</si>
  <si>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</si>
  <si>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</si>
  <si>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</si>
  <si>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</si>
  <si>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Otras Superficies de Agua</t>
  </si>
  <si>
    <t>Pastos/Cultivos</t>
  </si>
  <si>
    <t>Suelo Desnudo Continental</t>
  </si>
  <si>
    <t>Total</t>
  </si>
  <si>
    <t>Bosque</t>
  </si>
  <si>
    <t>No Bosque</t>
  </si>
  <si>
    <t>Agricultura Tecnificada</t>
  </si>
  <si>
    <t>Área Húmeda Continental</t>
  </si>
  <si>
    <t>Vegetación Secundaria Decidua</t>
  </si>
  <si>
    <t>Zona Urbana Discontinua</t>
  </si>
  <si>
    <t>Bosque Latifoliado Deciduo</t>
  </si>
  <si>
    <t>El Triunfo</t>
  </si>
  <si>
    <t>0606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</si>
</sst>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2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43" fontId="1" fillId="2" borderId="23" xfId="1" applyFont="1" applyFill="1" applyBorder="1"/>
    <xf numFmtId="10" fontId="0" fillId="0" borderId="1" xfId="0" applyNumberFormat="1" applyBorder="1"/>
    <xf numFmtId="10" fontId="0" fillId="0" borderId="25" xfId="0" applyNumberFormat="1" applyBorder="1"/>
    <xf numFmtId="0" fontId="1" fillId="2" borderId="24" xfId="0" applyFont="1" applyFill="1" applyBorder="1"/>
    <xf numFmtId="43" fontId="0" fillId="0" borderId="25" xfId="1" applyFont="1" applyBorder="1"/>
    <xf numFmtId="10" fontId="1" fillId="2" borderId="24" xfId="0" applyNumberFormat="1" applyFont="1" applyFill="1" applyBorder="1"/>
    <xf numFmtId="1" fontId="0" fillId="0" borderId="1" xfId="0" applyNumberFormat="1" applyBorder="1"/>
    <xf numFmtId="0" fontId="1" fillId="2" borderId="23" xfId="0" applyFont="1" applyFill="1" applyBorder="1"/>
    <xf numFmtId="2" fontId="0" fillId="0" borderId="1" xfId="0" applyNumberFormat="1" applyBorder="1"/>
    <xf numFmtId="2" fontId="0" fillId="0" borderId="0" xfId="0" applyNumberFormat="1"/>
    <xf numFmtId="1" fontId="0" fillId="0" borderId="0" xfId="0" applyNumberFormat="1"/>
    <xf numFmtId="1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33669B"/>
      <color rgb="FF666633"/>
      <color rgb="FF808000"/>
      <color rgb="FF00CCFF"/>
      <color rgb="FF009200"/>
      <color rgb="FF003300"/>
      <color rgb="FFFF66FF"/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33669B"/>
              </a:solidFill>
            </c:spPr>
          </c:dPt>
          <c:dPt>
            <c:idx val="5"/>
            <c:bubble3D val="0"/>
            <c:spPr>
              <a:solidFill>
                <a:srgbClr val="FFFF00"/>
              </a:solidFill>
            </c:spPr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C0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Hoja1!$A$5:$A$13</c:f>
              <c:strCache>
                <c:ptCount val="9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Área Húmeda Continental</c:v>
                </c:pt>
                <c:pt idx="3">
                  <c:v>Bosque Latifoliado Deciduo</c:v>
                </c:pt>
                <c:pt idx="4">
                  <c:v>Otras Superficies de Agua</c:v>
                </c:pt>
                <c:pt idx="5">
                  <c:v>Pastos/Cultivos</c:v>
                </c:pt>
                <c:pt idx="6">
                  <c:v>Suelo Desnudo Continental</c:v>
                </c:pt>
                <c:pt idx="7">
                  <c:v>Vegetación Secundaria Decidua</c:v>
                </c:pt>
                <c:pt idx="8">
                  <c:v>Zona Urbana Discontinua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5.9207440829824688E-2</c:v>
                </c:pt>
                <c:pt idx="1">
                  <c:v>2.2680261456723454E-2</c:v>
                </c:pt>
                <c:pt idx="2">
                  <c:v>2.7692620689745684E-3</c:v>
                </c:pt>
                <c:pt idx="3">
                  <c:v>0.16834139330714737</c:v>
                </c:pt>
                <c:pt idx="4">
                  <c:v>1.6944648619993787E-3</c:v>
                </c:pt>
                <c:pt idx="5">
                  <c:v>0.47848065732796741</c:v>
                </c:pt>
                <c:pt idx="6">
                  <c:v>2.8643789753386327E-3</c:v>
                </c:pt>
                <c:pt idx="7">
                  <c:v>0.25650346299634896</c:v>
                </c:pt>
                <c:pt idx="8">
                  <c:v>7.4586781756753864E-3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0.1683413933071474</c:v>
                </c:pt>
                <c:pt idx="1">
                  <c:v>0.83165860669285263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12</xdr:col>
      <xdr:colOff>370417</xdr:colOff>
      <xdr:row>16</xdr:row>
      <xdr:rowOff>21167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7410</xdr:colOff>
      <xdr:row>17</xdr:row>
      <xdr:rowOff>84666</xdr:rowOff>
    </xdr:from>
    <xdr:to>
      <xdr:col>12</xdr:col>
      <xdr:colOff>190500</xdr:colOff>
      <xdr:row>27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90" zoomScaleNormal="90" workbookViewId="0">
      <selection activeCell="C25" sqref="C25"/>
    </sheetView>
  </sheetViews>
  <sheetFormatPr baseColWidth="10" defaultColWidth="9.140625" defaultRowHeight="15" x14ac:dyDescent="0.25"/>
  <cols>
    <col min="1" max="1" width="32.5703125" bestFit="1" customWidth="1"/>
    <col min="2" max="2" width="19.8554687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7" t="s">
        <v>0</v>
      </c>
      <c r="B1" s="1" t="s">
        <v>18</v>
      </c>
      <c r="D1" s="28"/>
    </row>
    <row r="2" spans="1:15" x14ac:dyDescent="0.25">
      <c r="A2" s="15" t="s">
        <v>1</v>
      </c>
      <c r="B2" s="2" t="s">
        <v>19</v>
      </c>
    </row>
    <row r="3" spans="1:15" ht="15.75" thickBot="1" x14ac:dyDescent="0.3"/>
    <row r="4" spans="1:15" ht="15.75" thickBot="1" x14ac:dyDescent="0.3">
      <c r="A4" s="11" t="s">
        <v>2</v>
      </c>
      <c r="B4" s="12" t="s">
        <v>3</v>
      </c>
      <c r="C4" s="27" t="s">
        <v>4</v>
      </c>
      <c r="D4" s="23" t="s">
        <v>5</v>
      </c>
    </row>
    <row r="5" spans="1:15" x14ac:dyDescent="0.25">
      <c r="A5" s="26" t="s">
        <v>13</v>
      </c>
      <c r="B5" s="28">
        <v>1813.64356127</v>
      </c>
      <c r="C5" s="24">
        <f>B5/100</f>
        <v>18.136435612699998</v>
      </c>
      <c r="D5" s="22">
        <f>C5/C$14</f>
        <v>5.9207440829824688E-2</v>
      </c>
      <c r="N5" s="30"/>
      <c r="O5" s="29"/>
    </row>
    <row r="6" spans="1:15" x14ac:dyDescent="0.25">
      <c r="A6" s="26" t="s">
        <v>6</v>
      </c>
      <c r="B6" s="28">
        <v>694.74224155599995</v>
      </c>
      <c r="C6" s="17">
        <f t="shared" ref="C6:C13" si="0">B6/100</f>
        <v>6.9474224155599993</v>
      </c>
      <c r="D6" s="21">
        <f>C6/C$14</f>
        <v>2.2680261456723454E-2</v>
      </c>
      <c r="N6" s="30"/>
      <c r="O6" s="29"/>
    </row>
    <row r="7" spans="1:15" x14ac:dyDescent="0.25">
      <c r="A7" s="26" t="s">
        <v>14</v>
      </c>
      <c r="B7" s="28">
        <v>84.828093402999997</v>
      </c>
      <c r="C7" s="17">
        <f t="shared" si="0"/>
        <v>0.84828093402999993</v>
      </c>
      <c r="D7" s="21">
        <f>C7/C$14</f>
        <v>2.7692620689745684E-3</v>
      </c>
      <c r="N7" s="30"/>
      <c r="O7" s="29"/>
    </row>
    <row r="8" spans="1:15" x14ac:dyDescent="0.25">
      <c r="A8" s="26" t="s">
        <v>17</v>
      </c>
      <c r="B8" s="28">
        <v>5156.6370677000004</v>
      </c>
      <c r="C8" s="17">
        <f t="shared" si="0"/>
        <v>51.566370677000002</v>
      </c>
      <c r="D8" s="21">
        <f>C8/C$14</f>
        <v>0.16834139330714737</v>
      </c>
      <c r="N8" s="30"/>
      <c r="O8" s="29"/>
    </row>
    <row r="9" spans="1:15" x14ac:dyDescent="0.25">
      <c r="A9" s="26" t="s">
        <v>7</v>
      </c>
      <c r="B9" s="28">
        <v>51.904882962199999</v>
      </c>
      <c r="C9" s="17">
        <f t="shared" si="0"/>
        <v>0.51904882962199994</v>
      </c>
      <c r="D9" s="21">
        <f>C9/C$14</f>
        <v>1.6944648619993787E-3</v>
      </c>
      <c r="N9" s="30"/>
      <c r="O9" s="29"/>
    </row>
    <row r="10" spans="1:15" x14ac:dyDescent="0.25">
      <c r="A10" s="26" t="s">
        <v>8</v>
      </c>
      <c r="B10" s="28">
        <v>14656.8294659</v>
      </c>
      <c r="C10" s="17">
        <f t="shared" si="0"/>
        <v>146.568294659</v>
      </c>
      <c r="D10" s="21">
        <f>C10/C$14</f>
        <v>0.47848065732796741</v>
      </c>
      <c r="N10" s="30"/>
      <c r="O10" s="29"/>
    </row>
    <row r="11" spans="1:15" x14ac:dyDescent="0.25">
      <c r="A11" s="26" t="s">
        <v>9</v>
      </c>
      <c r="B11" s="28">
        <v>87.741716460800006</v>
      </c>
      <c r="C11" s="17">
        <f t="shared" si="0"/>
        <v>0.87741716460800001</v>
      </c>
      <c r="D11" s="21">
        <f>C11/C$14</f>
        <v>2.8643789753386327E-3</v>
      </c>
      <c r="N11" s="30"/>
      <c r="O11" s="29"/>
    </row>
    <row r="12" spans="1:15" x14ac:dyDescent="0.25">
      <c r="A12" s="26" t="s">
        <v>15</v>
      </c>
      <c r="B12" s="28">
        <v>7857.2194235500001</v>
      </c>
      <c r="C12" s="17">
        <f t="shared" si="0"/>
        <v>78.572194235500007</v>
      </c>
      <c r="D12" s="21">
        <f>C12/C$14</f>
        <v>0.25650346299634896</v>
      </c>
      <c r="N12" s="30"/>
      <c r="O12" s="29"/>
    </row>
    <row r="13" spans="1:15" ht="15.75" thickBot="1" x14ac:dyDescent="0.3">
      <c r="A13" s="26" t="s">
        <v>16</v>
      </c>
      <c r="B13" s="28">
        <v>228.474385302</v>
      </c>
      <c r="C13" s="17">
        <f t="shared" si="0"/>
        <v>2.2847438530200002</v>
      </c>
      <c r="D13" s="21">
        <f>C13/C$14</f>
        <v>7.4586781756753864E-3</v>
      </c>
      <c r="N13" s="31"/>
      <c r="O13" s="29"/>
    </row>
    <row r="14" spans="1:15" ht="15.75" thickBot="1" x14ac:dyDescent="0.3">
      <c r="A14" s="5" t="s">
        <v>10</v>
      </c>
      <c r="B14" s="19">
        <f>SUM(B5:B13)</f>
        <v>30632.020838104003</v>
      </c>
      <c r="C14" s="20">
        <f>SUM(C5:C13)</f>
        <v>306.32020838104006</v>
      </c>
      <c r="D14" s="25">
        <f>SUM(D5:D13)</f>
        <v>0.99999999999999978</v>
      </c>
    </row>
    <row r="15" spans="1:15" ht="15.75" thickBot="1" x14ac:dyDescent="0.3">
      <c r="B15" s="17"/>
    </row>
    <row r="16" spans="1:15" ht="15.75" thickBot="1" x14ac:dyDescent="0.3">
      <c r="A16" s="11" t="s">
        <v>2</v>
      </c>
      <c r="B16" s="12" t="s">
        <v>3</v>
      </c>
      <c r="C16" s="13" t="s">
        <v>4</v>
      </c>
      <c r="D16" s="14" t="s">
        <v>5</v>
      </c>
    </row>
    <row r="17" spans="1:4" x14ac:dyDescent="0.25">
      <c r="A17" s="9" t="s">
        <v>11</v>
      </c>
      <c r="B17" s="16">
        <f>B8</f>
        <v>5156.6370677000004</v>
      </c>
      <c r="C17" s="16">
        <f>B17/100</f>
        <v>51.566370677000002</v>
      </c>
      <c r="D17" s="3">
        <f>C17/C$19</f>
        <v>0.1683413933071474</v>
      </c>
    </row>
    <row r="18" spans="1:4" ht="15.75" thickBot="1" x14ac:dyDescent="0.3">
      <c r="A18" s="10" t="s">
        <v>12</v>
      </c>
      <c r="B18" s="18">
        <f>B5+B6+B7+B9+B10+B11+B12+B13</f>
        <v>25475.383770404002</v>
      </c>
      <c r="C18" s="18">
        <f>B18/100</f>
        <v>254.75383770404002</v>
      </c>
      <c r="D18" s="4">
        <f>C18/C$19</f>
        <v>0.83165860669285263</v>
      </c>
    </row>
    <row r="19" spans="1:4" ht="15.75" thickBot="1" x14ac:dyDescent="0.3">
      <c r="A19" s="8" t="s">
        <v>10</v>
      </c>
      <c r="B19" s="19">
        <f>SUM(B17:B18)</f>
        <v>30632.020838104003</v>
      </c>
      <c r="C19" s="19">
        <f>SUM(C17:C18)</f>
        <v>306.32020838104</v>
      </c>
      <c r="D19" s="6">
        <f>SUM(D17:D18)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2014-11-24T21:03:03Z</dcterms:modified>
</cp:coreProperties>
</file>