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/>
  <c r="C14" i="1"/>
  <c r="C13" i="1"/>
  <c r="C6" i="1"/>
  <c r="C7" i="1"/>
  <c r="C8" i="1"/>
  <c r="C9" i="1"/>
  <c r="C10" i="1"/>
  <c r="C11" i="1"/>
  <c r="C12" i="1"/>
  <c r="C5" i="1" l="1"/>
  <c r="C15" i="1" s="1"/>
  <c r="D14" i="1" l="1"/>
  <c r="D13" i="1"/>
  <c r="D8" i="1"/>
  <c r="D7" i="1"/>
  <c r="D9" i="1"/>
  <c r="D6" i="1"/>
  <c r="D12" i="1"/>
  <c r="D11" i="1"/>
  <c r="D10" i="1"/>
  <c r="C19" i="1"/>
  <c r="B20" i="1" l="1"/>
  <c r="C18" i="1"/>
  <c r="C20" i="1" s="1"/>
  <c r="D19" i="1" s="1"/>
  <c r="D5" i="1" l="1"/>
  <c r="D15" i="1" s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<sst xmlns="http://schemas.openxmlformats.org/spreadsheetml/2006/main" count="26" uniqueCount="21">
  <si>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</si>
  <si>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</si>
  <si>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</si>
  <si>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</si>
  <si>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</si>
  <si>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</si>
  <si>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</si>
  <si>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</si>
  <si>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</si>
  <si>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</si>
  <si>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</si>
  <si>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</si>
  <si>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</si>
  <si>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</si>
  <si>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</si>
  <si>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</si>
  <si>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</si>
  <si>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</si>
  <si>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Bosque de Conífera Ralo</t>
  </si>
  <si>
    <t>Orocuina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</si>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</sst>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009900"/>
      <color rgb="FF006600"/>
      <color rgb="FF808000"/>
      <color rgb="FF00CCFF"/>
      <color rgb="FFCC00FF"/>
      <color rgb="FF9900FF"/>
      <color rgb="FFFF66FF"/>
      <color rgb="FF00FFFF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3.8011610848472589E-3</c:v>
                </c:pt>
                <c:pt idx="1">
                  <c:v>1.9590240766903865E-2</c:v>
                </c:pt>
                <c:pt idx="2">
                  <c:v>1.350322672314213E-2</c:v>
                </c:pt>
                <c:pt idx="3">
                  <c:v>2.506425678297482E-3</c:v>
                </c:pt>
                <c:pt idx="4">
                  <c:v>0.26088829234258121</c:v>
                </c:pt>
                <c:pt idx="5">
                  <c:v>4.2173666331149729E-3</c:v>
                </c:pt>
                <c:pt idx="6">
                  <c:v>0.44638339773185165</c:v>
                </c:pt>
                <c:pt idx="7">
                  <c:v>1.3768264741421671E-2</c:v>
                </c:pt>
                <c:pt idx="8">
                  <c:v>0.23096964993111746</c:v>
                </c:pt>
                <c:pt idx="9">
                  <c:v>4.371974366722286E-3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997829525050605"/>
          <c:y val="1.8501814665417518E-2"/>
          <c:w val="0.27766105152881232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0.27689794474402085</c:v>
                </c:pt>
                <c:pt idx="1">
                  <c:v>0.72310205525597915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</xdr:colOff>
      <xdr:row>0</xdr:row>
      <xdr:rowOff>74084</xdr:rowOff>
    </xdr:from>
    <xdr:to>
      <xdr:col>13</xdr:col>
      <xdr:colOff>137583</xdr:colOff>
      <xdr:row>15</xdr:row>
      <xdr:rowOff>52917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610659</xdr:colOff>
      <xdr:row>15</xdr:row>
      <xdr:rowOff>190501</xdr:rowOff>
    </xdr:from>
    <xdr:to>
      <xdr:col>12</xdr:col>
      <xdr:colOff>179916</xdr:colOff>
      <xdr:row>25</xdr:row>
      <xdr:rowOff>74084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N16" sqref="N16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4" t="s">
        <v>19</v>
      </c>
      <c r="D1" s="30"/>
    </row>
    <row r="2" spans="1:15" x14ac:dyDescent="0.25">
      <c r="A2" s="13" t="s">
        <v>1</v>
      </c>
      <c r="B2" s="1" t="s">
        <v>20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14</v>
      </c>
      <c r="B5" s="28">
        <v>47.58</v>
      </c>
      <c r="C5" s="24">
        <f>B5/100</f>
        <v>0.4758</v>
      </c>
      <c r="D5" s="22">
        <f>C5/C$15</f>
        <v>3.8011610848472589E-3</v>
      </c>
      <c r="N5" s="32"/>
      <c r="O5" s="31"/>
    </row>
    <row r="6" spans="1:15" x14ac:dyDescent="0.25">
      <c r="A6" s="26" t="s">
        <v>6</v>
      </c>
      <c r="B6" s="30">
        <v>245.21551044099999</v>
      </c>
      <c r="C6" s="15">
        <f t="shared" ref="C6:C14" si="0">B6/100</f>
        <v>2.4521551044100001</v>
      </c>
      <c r="D6" s="21">
        <f>C6/C$15</f>
        <v>1.9590240766903865E-2</v>
      </c>
      <c r="N6" s="32"/>
      <c r="O6" s="31"/>
    </row>
    <row r="7" spans="1:15" x14ac:dyDescent="0.25">
      <c r="A7" s="26" t="s">
        <v>7</v>
      </c>
      <c r="B7" s="30">
        <v>169.02296775799999</v>
      </c>
      <c r="C7" s="15">
        <f t="shared" si="0"/>
        <v>1.6902296775799999</v>
      </c>
      <c r="D7" s="21">
        <f>C7/C$15</f>
        <v>1.350322672314213E-2</v>
      </c>
      <c r="N7" s="32"/>
      <c r="O7" s="31"/>
    </row>
    <row r="8" spans="1:15" x14ac:dyDescent="0.25">
      <c r="A8" s="26" t="s">
        <v>18</v>
      </c>
      <c r="B8" s="30">
        <v>31.373501704199999</v>
      </c>
      <c r="C8" s="15">
        <f t="shared" si="0"/>
        <v>0.31373501704199996</v>
      </c>
      <c r="D8" s="21">
        <f>C8/C$15</f>
        <v>2.506425678297482E-3</v>
      </c>
      <c r="N8" s="32"/>
      <c r="O8" s="31"/>
    </row>
    <row r="9" spans="1:15" x14ac:dyDescent="0.25">
      <c r="A9" s="26" t="s">
        <v>17</v>
      </c>
      <c r="B9" s="30">
        <v>3265.5982402700001</v>
      </c>
      <c r="C9" s="15">
        <f t="shared" si="0"/>
        <v>32.655982402700005</v>
      </c>
      <c r="D9" s="21">
        <f>C9/C$15</f>
        <v>0.26088829234258121</v>
      </c>
      <c r="N9" s="32"/>
      <c r="O9" s="31"/>
    </row>
    <row r="10" spans="1:15" x14ac:dyDescent="0.25">
      <c r="A10" s="26" t="s">
        <v>8</v>
      </c>
      <c r="B10" s="30">
        <v>52.789739746499997</v>
      </c>
      <c r="C10" s="15">
        <f t="shared" si="0"/>
        <v>0.52789739746499997</v>
      </c>
      <c r="D10" s="21">
        <f>C10/C$15</f>
        <v>4.2173666331149729E-3</v>
      </c>
      <c r="N10" s="32"/>
      <c r="O10" s="31"/>
    </row>
    <row r="11" spans="1:15" x14ac:dyDescent="0.25">
      <c r="A11" s="26" t="s">
        <v>9</v>
      </c>
      <c r="B11" s="30">
        <v>5587.4827690800003</v>
      </c>
      <c r="C11" s="15">
        <f t="shared" si="0"/>
        <v>55.874827690800004</v>
      </c>
      <c r="D11" s="21">
        <f>C11/C$15</f>
        <v>0.44638339773185165</v>
      </c>
      <c r="N11" s="32"/>
      <c r="O11" s="31"/>
    </row>
    <row r="12" spans="1:15" x14ac:dyDescent="0.25">
      <c r="A12" s="26" t="s">
        <v>10</v>
      </c>
      <c r="B12" s="30">
        <v>172.340509064</v>
      </c>
      <c r="C12" s="15">
        <f t="shared" si="0"/>
        <v>1.72340509064</v>
      </c>
      <c r="D12" s="21">
        <f>C12/C$15</f>
        <v>1.3768264741421671E-2</v>
      </c>
      <c r="N12" s="32"/>
      <c r="O12" s="31"/>
    </row>
    <row r="13" spans="1:15" x14ac:dyDescent="0.25">
      <c r="A13" s="26" t="s">
        <v>15</v>
      </c>
      <c r="B13" s="30">
        <v>2891.0997714700002</v>
      </c>
      <c r="C13" s="15">
        <f t="shared" si="0"/>
        <v>28.910997714700002</v>
      </c>
      <c r="D13" s="21">
        <f>C13/C$15</f>
        <v>0.23096964993111746</v>
      </c>
      <c r="N13" s="32"/>
      <c r="O13" s="31"/>
    </row>
    <row r="14" spans="1:15" ht="15.75" thickBot="1" x14ac:dyDescent="0.3">
      <c r="A14" s="26" t="s">
        <v>16</v>
      </c>
      <c r="B14" s="30">
        <v>54.725000000100003</v>
      </c>
      <c r="C14" s="15">
        <f t="shared" si="0"/>
        <v>0.54725000000099999</v>
      </c>
      <c r="D14" s="21">
        <f>C14/C$15</f>
        <v>4.371974366722286E-3</v>
      </c>
      <c r="N14" s="33"/>
      <c r="O14" s="31"/>
    </row>
    <row r="15" spans="1:15" ht="15.75" thickBot="1" x14ac:dyDescent="0.3">
      <c r="A15" s="20" t="s">
        <v>11</v>
      </c>
      <c r="B15" s="19">
        <f>SUM(B5:B14)</f>
        <v>12517.228009533801</v>
      </c>
      <c r="C15" s="19">
        <f>SUM(C5:C14)</f>
        <v>125.17228009533801</v>
      </c>
      <c r="D15" s="25">
        <f>SUM(D5:D14)</f>
        <v>1</v>
      </c>
    </row>
    <row r="16" spans="1:15" ht="15.75" thickBot="1" x14ac:dyDescent="0.3">
      <c r="B16" s="15"/>
    </row>
    <row r="17" spans="1:4" ht="15.75" thickBot="1" x14ac:dyDescent="0.3">
      <c r="A17" s="9" t="s">
        <v>2</v>
      </c>
      <c r="B17" s="10" t="s">
        <v>3</v>
      </c>
      <c r="C17" s="11" t="s">
        <v>4</v>
      </c>
      <c r="D17" s="12" t="s">
        <v>5</v>
      </c>
    </row>
    <row r="18" spans="1:4" x14ac:dyDescent="0.25">
      <c r="A18" s="7" t="s">
        <v>12</v>
      </c>
      <c r="B18" s="14">
        <f>SUM(B7:B9)</f>
        <v>3465.9947097322001</v>
      </c>
      <c r="C18" s="14">
        <f>B18/100</f>
        <v>34.659947097322004</v>
      </c>
      <c r="D18" s="2">
        <f>C18/C$20</f>
        <v>0.27689794474402085</v>
      </c>
    </row>
    <row r="19" spans="1:4" ht="15.75" thickBot="1" x14ac:dyDescent="0.3">
      <c r="A19" s="8" t="s">
        <v>13</v>
      </c>
      <c r="B19" s="16">
        <f>B5+B6+B10+B11+B12+B13+B14</f>
        <v>9051.2332998016009</v>
      </c>
      <c r="C19" s="16">
        <f>B19/100</f>
        <v>90.512332998016007</v>
      </c>
      <c r="D19" s="3">
        <f>C19/C$20</f>
        <v>0.72310205525597915</v>
      </c>
    </row>
    <row r="20" spans="1:4" ht="15.75" thickBot="1" x14ac:dyDescent="0.3">
      <c r="A20" s="6" t="s">
        <v>11</v>
      </c>
      <c r="B20" s="17">
        <f>SUM(B18:B19)</f>
        <v>12517.228009533801</v>
      </c>
      <c r="C20" s="17">
        <f>SUM(C18:C19)</f>
        <v>125.17228009533801</v>
      </c>
      <c r="D20" s="4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2014-11-24T22:19:15Z</dcterms:modified>
</cp:coreProperties>
</file>