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18" i="1" l="1"/>
  <c r="B17" i="1"/>
  <c r="B14" i="1" l="1"/>
  <c r="C13" i="1"/>
  <c r="C6" i="1"/>
  <c r="C7" i="1"/>
  <c r="C8" i="1"/>
  <c r="C9" i="1"/>
  <c r="C10" i="1"/>
  <c r="C11" i="1"/>
  <c r="C12" i="1"/>
  <c r="C5" i="1" l="1"/>
  <c r="C14" i="1" s="1"/>
  <c r="D13" i="1" l="1"/>
  <c r="D8" i="1"/>
  <c r="D7" i="1"/>
  <c r="D9" i="1"/>
  <c r="D6" i="1"/>
  <c r="D12" i="1"/>
  <c r="D11" i="1"/>
  <c r="D10" i="1"/>
  <c r="C18" i="1"/>
  <c r="B19" i="1" l="1"/>
  <c r="C17" i="1"/>
  <c r="C19" i="1" s="1"/>
  <c r="D18" i="1" s="1"/>
  <c r="D5" i="1" l="1"/>
  <c r="D14" i="1" s="1"/>
  <c r="D17" i="1"/>
  <c r="D19" i="1" s="1"/>
</calcChain>
</file>

<file path=xl/sharedStrings.xml><?xml version="1.0" encoding="utf-8"?>
<sst xmlns="http://schemas.openxmlformats.org/spreadsheetml/2006/main" count="25" uniqueCount="20">
  <si>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</si>
  <si>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</si>
  <si>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</si>
  <si>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</si>
  <si>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</si>
  <si>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</si>
  <si>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</si>
  <si>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</si>
  <si>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Otras Superficies de Agua</t>
  </si>
  <si>
    <t>Pastos/Cultivos</t>
  </si>
  <si>
    <t>Total</t>
  </si>
  <si>
    <t>Bosque</t>
  </si>
  <si>
    <t>No Bosque</t>
  </si>
  <si>
    <t>Vegetación Secundaria Decidua</t>
  </si>
  <si>
    <t>Zona Urbana Discontinua</t>
  </si>
  <si>
    <t>Bosque Latifoliado Deciduo</t>
  </si>
  <si>
    <t>Bosque de Conífera Ralo</t>
  </si>
  <si>
    <t>Bosque Mixto</t>
  </si>
  <si>
    <t>San Isidro</t>
  </si>
  <si>
    <t>0613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</si>
</sst>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4" applyNumberFormat="0" applyFill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7" applyNumberFormat="0" applyAlignment="0" applyProtection="0"/>
    <xf numFmtId="0" fontId="12" fillId="7" borderId="18" applyNumberFormat="0" applyAlignment="0" applyProtection="0"/>
    <xf numFmtId="0" fontId="13" fillId="7" borderId="17" applyNumberFormat="0" applyAlignment="0" applyProtection="0"/>
    <xf numFmtId="0" fontId="14" fillId="0" borderId="19" applyNumberFormat="0" applyFill="0" applyAlignment="0" applyProtection="0"/>
    <xf numFmtId="0" fontId="15" fillId="8" borderId="20" applyNumberFormat="0" applyAlignment="0" applyProtection="0"/>
    <xf numFmtId="0" fontId="16" fillId="0" borderId="0" applyNumberFormat="0" applyFill="0" applyBorder="0" applyAlignment="0" applyProtection="0"/>
    <xf numFmtId="0" fontId="3" fillId="9" borderId="21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22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5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43" fontId="1" fillId="2" borderId="12" xfId="1" applyFont="1" applyFill="1" applyBorder="1"/>
    <xf numFmtId="1" fontId="0" fillId="0" borderId="26" xfId="0" applyNumberFormat="1" applyBorder="1"/>
    <xf numFmtId="43" fontId="1" fillId="2" borderId="24" xfId="1" applyFont="1" applyFill="1" applyBorder="1"/>
    <xf numFmtId="0" fontId="1" fillId="2" borderId="23" xfId="0" applyNumberFormat="1" applyFont="1" applyFill="1" applyBorder="1" applyAlignment="1"/>
    <xf numFmtId="10" fontId="0" fillId="0" borderId="1" xfId="0" applyNumberFormat="1" applyBorder="1"/>
    <xf numFmtId="10" fontId="0" fillId="0" borderId="26" xfId="0" applyNumberFormat="1" applyBorder="1"/>
    <xf numFmtId="0" fontId="1" fillId="2" borderId="25" xfId="0" applyFont="1" applyFill="1" applyBorder="1"/>
    <xf numFmtId="43" fontId="0" fillId="0" borderId="26" xfId="1" applyFont="1" applyBorder="1"/>
    <xf numFmtId="10" fontId="1" fillId="2" borderId="25" xfId="0" applyNumberFormat="1" applyFont="1" applyFill="1" applyBorder="1"/>
    <xf numFmtId="1" fontId="0" fillId="0" borderId="1" xfId="0" applyNumberFormat="1" applyBorder="1"/>
    <xf numFmtId="1" fontId="1" fillId="2" borderId="23" xfId="0" applyNumberFormat="1" applyFont="1" applyFill="1" applyBorder="1"/>
    <xf numFmtId="2" fontId="0" fillId="0" borderId="26" xfId="0" applyNumberFormat="1" applyBorder="1"/>
    <xf numFmtId="0" fontId="1" fillId="2" borderId="24" xfId="0" applyFont="1" applyFill="1" applyBorder="1"/>
    <xf numFmtId="2" fontId="0" fillId="0" borderId="1" xfId="0" applyNumberFormat="1" applyBorder="1"/>
    <xf numFmtId="0" fontId="0" fillId="0" borderId="1" xfId="0" applyBorder="1"/>
    <xf numFmtId="2" fontId="0" fillId="0" borderId="0" xfId="0" applyNumberFormat="1"/>
    <xf numFmtId="1" fontId="0" fillId="0" borderId="0" xfId="0" applyNumberFormat="1"/>
    <xf numFmtId="1" fontId="0" fillId="0" borderId="0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808000"/>
      <color rgb="FF666633"/>
      <color rgb="FF008F00"/>
      <color rgb="FFFD6E5F"/>
      <color rgb="FF009200"/>
      <color rgb="FF006600"/>
      <color rgb="FF009900"/>
      <color rgb="FF00CCFF"/>
      <color rgb="FFCC00FF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900"/>
              </a:solidFill>
            </c:spPr>
          </c:dPt>
          <c:dPt>
            <c:idx val="1"/>
            <c:bubble3D val="0"/>
            <c:spPr>
              <a:solidFill>
                <a:srgbClr val="006600"/>
              </a:solidFill>
            </c:spPr>
          </c:dPt>
          <c:dPt>
            <c:idx val="2"/>
            <c:bubble3D val="0"/>
            <c:spPr>
              <a:solidFill>
                <a:srgbClr val="008F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D6E5F"/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D6E5F"/>
              </a:solidFill>
            </c:spPr>
          </c:dPt>
          <c:dPt>
            <c:idx val="12"/>
            <c:bubble3D val="0"/>
            <c:spPr>
              <a:solidFill>
                <a:srgbClr val="FFC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C000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Zona Urbana Discontinua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2.4242136620060136E-2</c:v>
                </c:pt>
                <c:pt idx="1">
                  <c:v>4.4962585844057395E-3</c:v>
                </c:pt>
                <c:pt idx="2">
                  <c:v>7.0384990762104263E-2</c:v>
                </c:pt>
                <c:pt idx="3">
                  <c:v>0.1940522359346675</c:v>
                </c:pt>
                <c:pt idx="4">
                  <c:v>2.2819838562031935E-4</c:v>
                </c:pt>
                <c:pt idx="5">
                  <c:v>8.5296350423757155E-5</c:v>
                </c:pt>
                <c:pt idx="6">
                  <c:v>0.26153552754284987</c:v>
                </c:pt>
                <c:pt idx="7">
                  <c:v>0.44315140651429408</c:v>
                </c:pt>
                <c:pt idx="8">
                  <c:v>1.8239493055742298E-3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997829525050605"/>
          <c:y val="1.8501814665417518E-2"/>
          <c:w val="0.27766105152881232"/>
          <c:h val="0.98149818533458244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0.26916168366679794</c:v>
                </c:pt>
                <c:pt idx="1">
                  <c:v>0.73083831633320218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27516</xdr:colOff>
      <xdr:row>0</xdr:row>
      <xdr:rowOff>74084</xdr:rowOff>
    </xdr:from>
    <xdr:to>
      <xdr:col>13</xdr:col>
      <xdr:colOff>137583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60326</xdr:colOff>
      <xdr:row>15</xdr:row>
      <xdr:rowOff>21166</xdr:rowOff>
    </xdr:from>
    <xdr:to>
      <xdr:col>13</xdr:col>
      <xdr:colOff>74083</xdr:colOff>
      <xdr:row>24</xdr:row>
      <xdr:rowOff>169333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="90" zoomScaleNormal="90" workbookViewId="0">
      <selection activeCell="O9" sqref="O9"/>
    </sheetView>
  </sheetViews>
  <sheetFormatPr baseColWidth="10" defaultColWidth="9.140625" defaultRowHeight="15" x14ac:dyDescent="0.25"/>
  <cols>
    <col min="1" max="1" width="32.5703125" bestFit="1" customWidth="1"/>
    <col min="2" max="2" width="19.8554687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1" t="s">
        <v>18</v>
      </c>
      <c r="D1" s="30"/>
    </row>
    <row r="2" spans="1:15" x14ac:dyDescent="0.25">
      <c r="A2" s="13" t="s">
        <v>1</v>
      </c>
      <c r="B2" s="1" t="s">
        <v>19</v>
      </c>
    </row>
    <row r="3" spans="1:15" ht="15.75" thickBot="1" x14ac:dyDescent="0.3"/>
    <row r="4" spans="1:15" ht="15.75" thickBot="1" x14ac:dyDescent="0.3">
      <c r="A4" s="27" t="s">
        <v>2</v>
      </c>
      <c r="B4" s="29" t="s">
        <v>3</v>
      </c>
      <c r="C4" s="29" t="s">
        <v>4</v>
      </c>
      <c r="D4" s="23" t="s">
        <v>5</v>
      </c>
    </row>
    <row r="5" spans="1:15" x14ac:dyDescent="0.25">
      <c r="A5" s="18" t="s">
        <v>6</v>
      </c>
      <c r="B5" s="28">
        <v>174.079062072</v>
      </c>
      <c r="C5" s="24">
        <f>B5/100</f>
        <v>1.7407906207199999</v>
      </c>
      <c r="D5" s="22">
        <f>C5/C$14</f>
        <v>2.4242136620060136E-2</v>
      </c>
      <c r="N5" s="33"/>
      <c r="O5" s="32"/>
    </row>
    <row r="6" spans="1:15" x14ac:dyDescent="0.25">
      <c r="A6" s="26" t="s">
        <v>7</v>
      </c>
      <c r="B6" s="30">
        <v>32.2869427507</v>
      </c>
      <c r="C6" s="15">
        <f t="shared" ref="C6:C13" si="0">B6/100</f>
        <v>0.32286942750699998</v>
      </c>
      <c r="D6" s="21">
        <f>C6/C$14</f>
        <v>4.4962585844057395E-3</v>
      </c>
      <c r="N6" s="33"/>
      <c r="O6" s="32"/>
    </row>
    <row r="7" spans="1:15" x14ac:dyDescent="0.25">
      <c r="A7" s="26" t="s">
        <v>16</v>
      </c>
      <c r="B7" s="30">
        <v>505.423815064</v>
      </c>
      <c r="C7" s="15">
        <f t="shared" si="0"/>
        <v>5.0542381506399998</v>
      </c>
      <c r="D7" s="21">
        <f>C7/C$14</f>
        <v>7.0384990762104263E-2</v>
      </c>
      <c r="N7" s="33"/>
      <c r="O7" s="32"/>
    </row>
    <row r="8" spans="1:15" x14ac:dyDescent="0.25">
      <c r="A8" s="26" t="s">
        <v>15</v>
      </c>
      <c r="B8" s="30">
        <v>1393.4593206</v>
      </c>
      <c r="C8" s="15">
        <f t="shared" si="0"/>
        <v>13.934593205999999</v>
      </c>
      <c r="D8" s="21">
        <f>C8/C$14</f>
        <v>0.1940522359346675</v>
      </c>
      <c r="N8" s="33"/>
      <c r="O8" s="32"/>
    </row>
    <row r="9" spans="1:15" x14ac:dyDescent="0.25">
      <c r="A9" s="26" t="s">
        <v>17</v>
      </c>
      <c r="B9" s="30">
        <v>1.6386575803000001</v>
      </c>
      <c r="C9" s="15">
        <f t="shared" si="0"/>
        <v>1.6386575803E-2</v>
      </c>
      <c r="D9" s="21">
        <f>C9/C$14</f>
        <v>2.2819838562031935E-4</v>
      </c>
      <c r="N9" s="33"/>
      <c r="O9" s="32"/>
    </row>
    <row r="10" spans="1:15" x14ac:dyDescent="0.25">
      <c r="A10" s="26" t="s">
        <v>8</v>
      </c>
      <c r="B10" s="30">
        <v>0.61250000000600002</v>
      </c>
      <c r="C10" s="15">
        <f t="shared" si="0"/>
        <v>6.12500000006E-3</v>
      </c>
      <c r="D10" s="21">
        <f>C10/C$14</f>
        <v>8.5296350423757155E-5</v>
      </c>
      <c r="N10" s="33"/>
      <c r="O10" s="32"/>
    </row>
    <row r="11" spans="1:15" x14ac:dyDescent="0.25">
      <c r="A11" s="26" t="s">
        <v>9</v>
      </c>
      <c r="B11" s="30">
        <v>1878.0464794300001</v>
      </c>
      <c r="C11" s="15">
        <f t="shared" si="0"/>
        <v>18.780464794300002</v>
      </c>
      <c r="D11" s="21">
        <f>C11/C$14</f>
        <v>0.26153552754284987</v>
      </c>
      <c r="N11" s="33"/>
      <c r="O11" s="32"/>
    </row>
    <row r="12" spans="1:15" x14ac:dyDescent="0.25">
      <c r="A12" s="26" t="s">
        <v>13</v>
      </c>
      <c r="B12" s="30">
        <v>3182.2022295699999</v>
      </c>
      <c r="C12" s="15">
        <f t="shared" si="0"/>
        <v>31.822022295699998</v>
      </c>
      <c r="D12" s="21">
        <f>C12/C$14</f>
        <v>0.44315140651429408</v>
      </c>
      <c r="N12" s="33"/>
      <c r="O12" s="32"/>
    </row>
    <row r="13" spans="1:15" ht="15.75" thickBot="1" x14ac:dyDescent="0.3">
      <c r="A13" s="26" t="s">
        <v>14</v>
      </c>
      <c r="B13" s="30">
        <v>13.0975</v>
      </c>
      <c r="C13" s="15">
        <f t="shared" si="0"/>
        <v>0.13097500000000001</v>
      </c>
      <c r="D13" s="21">
        <f>C13/C$14</f>
        <v>1.8239493055742298E-3</v>
      </c>
      <c r="N13" s="34"/>
      <c r="O13" s="32"/>
    </row>
    <row r="14" spans="1:15" ht="15.75" thickBot="1" x14ac:dyDescent="0.3">
      <c r="A14" s="20" t="s">
        <v>10</v>
      </c>
      <c r="B14" s="19">
        <f>SUM(B5:B13)</f>
        <v>7180.8465070670063</v>
      </c>
      <c r="C14" s="19">
        <f>SUM(C5:C13)</f>
        <v>71.808465070670067</v>
      </c>
      <c r="D14" s="25">
        <f>SUM(D5:D13)</f>
        <v>1</v>
      </c>
    </row>
    <row r="15" spans="1:15" ht="15.75" thickBot="1" x14ac:dyDescent="0.3">
      <c r="B15" s="15"/>
    </row>
    <row r="16" spans="1:15" ht="15.75" thickBot="1" x14ac:dyDescent="0.3">
      <c r="A16" s="9" t="s">
        <v>2</v>
      </c>
      <c r="B16" s="10" t="s">
        <v>3</v>
      </c>
      <c r="C16" s="11" t="s">
        <v>4</v>
      </c>
      <c r="D16" s="12" t="s">
        <v>5</v>
      </c>
    </row>
    <row r="17" spans="1:4" x14ac:dyDescent="0.25">
      <c r="A17" s="7" t="s">
        <v>11</v>
      </c>
      <c r="B17" s="14">
        <f>SUM(B6:B9)</f>
        <v>1932.808735995</v>
      </c>
      <c r="C17" s="14">
        <f>B17/100</f>
        <v>19.32808735995</v>
      </c>
      <c r="D17" s="2">
        <f>C17/C$19</f>
        <v>0.26916168366679794</v>
      </c>
    </row>
    <row r="18" spans="1:4" ht="15.75" thickBot="1" x14ac:dyDescent="0.3">
      <c r="A18" s="8" t="s">
        <v>12</v>
      </c>
      <c r="B18" s="16">
        <f>B5+B10+B11+B12+B13</f>
        <v>5248.0377710720059</v>
      </c>
      <c r="C18" s="16">
        <f>B18/100</f>
        <v>52.480377710720056</v>
      </c>
      <c r="D18" s="3">
        <f>C18/C$19</f>
        <v>0.73083831633320218</v>
      </c>
    </row>
    <row r="19" spans="1:4" ht="15.75" thickBot="1" x14ac:dyDescent="0.3">
      <c r="A19" s="6" t="s">
        <v>10</v>
      </c>
      <c r="B19" s="17">
        <f>SUM(B17:B18)</f>
        <v>7180.8465070670063</v>
      </c>
      <c r="C19" s="17">
        <f>SUM(C17:C18)</f>
        <v>71.808465070670053</v>
      </c>
      <c r="D19" s="4">
        <f>SUM(D17:D18)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2014-11-25T20:29:01Z</dcterms:modified>
</cp:coreProperties>
</file>