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4" i="1" l="1"/>
  <c r="C6" i="1"/>
  <c r="C7" i="1"/>
  <c r="C8" i="1"/>
  <c r="C9" i="1"/>
  <c r="C10" i="1"/>
  <c r="C11" i="1"/>
  <c r="C12" i="1"/>
  <c r="C13" i="1"/>
  <c r="C5" i="1" l="1"/>
  <c r="C14" i="1" l="1"/>
  <c r="C18" i="1"/>
  <c r="D12" i="1" l="1"/>
  <c r="D7" i="1"/>
  <c r="D10" i="1"/>
  <c r="D11" i="1"/>
  <c r="D6" i="1"/>
  <c r="D8" i="1"/>
  <c r="D13" i="1"/>
  <c r="D9" i="1"/>
  <c r="B19" i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<sst xmlns="http://schemas.openxmlformats.org/spreadsheetml/2006/main" count="25" uniqueCount="20">
  <si>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</si>
  <si>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</si>
  <si>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</si>
  <si>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</si>
  <si>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</si>
  <si>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</si>
  <si>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</si>
  <si>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</si>
  <si>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</si>
  <si>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</si>
  <si>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</si>
  <si>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</si>
  <si>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</si>
  <si>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</si>
  <si>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</si>
  <si>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</si>
  <si>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</si>
  <si>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Bosque Latifoliado Húmedo</t>
  </si>
  <si>
    <t>Santa Ana de Yusguare</t>
  </si>
  <si>
    <t>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</si>
</sst>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3300"/>
      <color rgb="FF33669B"/>
      <color rgb="FF00CCFF"/>
      <color rgb="FF9900FF"/>
      <color rgb="FF00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Decidua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0.23695624238786897</c:v>
                </c:pt>
                <c:pt idx="1">
                  <c:v>1.4052324214606282E-2</c:v>
                </c:pt>
                <c:pt idx="2">
                  <c:v>0.21767077278391914</c:v>
                </c:pt>
                <c:pt idx="3">
                  <c:v>1.4600094455609752E-2</c:v>
                </c:pt>
                <c:pt idx="4">
                  <c:v>0.25389340254645809</c:v>
                </c:pt>
                <c:pt idx="5">
                  <c:v>4.8256760663807005E-3</c:v>
                </c:pt>
                <c:pt idx="6">
                  <c:v>0.21876928856639008</c:v>
                </c:pt>
                <c:pt idx="7">
                  <c:v>1.5181536537459291E-3</c:v>
                </c:pt>
                <c:pt idx="8">
                  <c:v>3.7714045325020984E-2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0.23227086723952892</c:v>
                </c:pt>
                <c:pt idx="1">
                  <c:v>0.76772913276047117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910167</xdr:colOff>
      <xdr:row>14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70910</xdr:colOff>
      <xdr:row>14</xdr:row>
      <xdr:rowOff>127000</xdr:rowOff>
    </xdr:from>
    <xdr:to>
      <xdr:col>12</xdr:col>
      <xdr:colOff>338667</xdr:colOff>
      <xdr:row>27</xdr:row>
      <xdr:rowOff>74083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18</v>
      </c>
      <c r="D1" s="1"/>
    </row>
    <row r="2" spans="1:15" x14ac:dyDescent="0.25">
      <c r="A2" s="14" t="s">
        <v>1</v>
      </c>
      <c r="B2" s="2" t="s">
        <v>19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13</v>
      </c>
      <c r="B5" s="29">
        <v>1704.26010122</v>
      </c>
      <c r="C5" s="25">
        <f>B5/100</f>
        <v>17.042601012199999</v>
      </c>
      <c r="D5" s="23">
        <f>C5/C$14</f>
        <v>0.23695624238786897</v>
      </c>
      <c r="N5" s="33"/>
      <c r="O5" s="32"/>
    </row>
    <row r="6" spans="1:15" x14ac:dyDescent="0.25">
      <c r="A6" s="27" t="s">
        <v>6</v>
      </c>
      <c r="B6" s="31">
        <v>101.06851478999999</v>
      </c>
      <c r="C6" s="16">
        <f t="shared" ref="C6:C13" si="0">B6/100</f>
        <v>1.0106851478999999</v>
      </c>
      <c r="D6" s="22">
        <f>C6/C$14</f>
        <v>1.4052324214606282E-2</v>
      </c>
      <c r="N6" s="33"/>
      <c r="O6" s="32"/>
    </row>
    <row r="7" spans="1:15" x14ac:dyDescent="0.25">
      <c r="A7" s="27" t="s">
        <v>16</v>
      </c>
      <c r="B7" s="31">
        <v>1565.55324105</v>
      </c>
      <c r="C7" s="16">
        <f t="shared" si="0"/>
        <v>15.655532410499999</v>
      </c>
      <c r="D7" s="22">
        <f>C7/C$14</f>
        <v>0.21767077278391914</v>
      </c>
      <c r="N7" s="33"/>
      <c r="O7" s="32"/>
    </row>
    <row r="8" spans="1:15" x14ac:dyDescent="0.25">
      <c r="A8" s="27" t="s">
        <v>17</v>
      </c>
      <c r="B8" s="31">
        <v>105.008242045</v>
      </c>
      <c r="C8" s="16">
        <f t="shared" si="0"/>
        <v>1.0500824204500001</v>
      </c>
      <c r="D8" s="22">
        <f>C8/C$14</f>
        <v>1.4600094455609752E-2</v>
      </c>
      <c r="N8" s="33"/>
      <c r="O8" s="32"/>
    </row>
    <row r="9" spans="1:15" x14ac:dyDescent="0.25">
      <c r="A9" s="27" t="s">
        <v>7</v>
      </c>
      <c r="B9" s="31">
        <v>1826.0772181499999</v>
      </c>
      <c r="C9" s="16">
        <f t="shared" si="0"/>
        <v>18.260772181499998</v>
      </c>
      <c r="D9" s="22">
        <f>C9/C$14</f>
        <v>0.25389340254645809</v>
      </c>
      <c r="N9" s="33"/>
      <c r="O9" s="32"/>
    </row>
    <row r="10" spans="1:15" x14ac:dyDescent="0.25">
      <c r="A10" s="27" t="s">
        <v>8</v>
      </c>
      <c r="B10" s="31">
        <v>34.707704251499997</v>
      </c>
      <c r="C10" s="16">
        <f t="shared" si="0"/>
        <v>0.34707704251499999</v>
      </c>
      <c r="D10" s="22">
        <f>C10/C$14</f>
        <v>4.8256760663807005E-3</v>
      </c>
      <c r="N10" s="33"/>
      <c r="O10" s="32"/>
    </row>
    <row r="11" spans="1:15" x14ac:dyDescent="0.25">
      <c r="A11" s="27" t="s">
        <v>14</v>
      </c>
      <c r="B11" s="31">
        <v>1573.45409481</v>
      </c>
      <c r="C11" s="16">
        <f t="shared" si="0"/>
        <v>15.734540948099999</v>
      </c>
      <c r="D11" s="22">
        <f>C11/C$14</f>
        <v>0.21876928856639008</v>
      </c>
      <c r="N11" s="33"/>
      <c r="O11" s="32"/>
    </row>
    <row r="12" spans="1:15" x14ac:dyDescent="0.25">
      <c r="A12" s="27" t="s">
        <v>9</v>
      </c>
      <c r="B12" s="31">
        <v>10.9190147241</v>
      </c>
      <c r="C12" s="16">
        <f t="shared" si="0"/>
        <v>0.109190147241</v>
      </c>
      <c r="D12" s="22">
        <f>C12/C$14</f>
        <v>1.5181536537459291E-3</v>
      </c>
      <c r="N12" s="33"/>
      <c r="O12" s="32"/>
    </row>
    <row r="13" spans="1:15" ht="15.75" thickBot="1" x14ac:dyDescent="0.3">
      <c r="A13" s="27" t="s">
        <v>15</v>
      </c>
      <c r="B13" s="31">
        <v>271.250683482</v>
      </c>
      <c r="C13" s="16">
        <f t="shared" si="0"/>
        <v>2.7125068348200001</v>
      </c>
      <c r="D13" s="22">
        <f>C13/C$14</f>
        <v>3.7714045325020984E-2</v>
      </c>
      <c r="N13" s="34"/>
      <c r="O13" s="32"/>
    </row>
    <row r="14" spans="1:15" ht="15.75" thickBot="1" x14ac:dyDescent="0.3">
      <c r="A14" s="21" t="s">
        <v>10</v>
      </c>
      <c r="B14" s="20">
        <f>SUM(B5:B13)</f>
        <v>7192.2988145226</v>
      </c>
      <c r="C14" s="20">
        <f>SUM(C5:C13)</f>
        <v>71.922988145226</v>
      </c>
      <c r="D14" s="26">
        <f>SUM(D5:D13)</f>
        <v>1</v>
      </c>
    </row>
    <row r="15" spans="1:15" ht="15.75" thickBot="1" x14ac:dyDescent="0.3">
      <c r="B15" s="16"/>
    </row>
    <row r="16" spans="1:15" ht="15.75" thickBot="1" x14ac:dyDescent="0.3">
      <c r="A16" s="10" t="s">
        <v>2</v>
      </c>
      <c r="B16" s="11" t="s">
        <v>3</v>
      </c>
      <c r="C16" s="12" t="s">
        <v>4</v>
      </c>
      <c r="D16" s="13" t="s">
        <v>5</v>
      </c>
    </row>
    <row r="17" spans="1:4" x14ac:dyDescent="0.25">
      <c r="A17" s="8" t="s">
        <v>11</v>
      </c>
      <c r="B17" s="15">
        <f>B7+B8</f>
        <v>1670.5614830950001</v>
      </c>
      <c r="C17" s="15">
        <f>B17/100</f>
        <v>16.705614830950001</v>
      </c>
      <c r="D17" s="3">
        <f>C17/C$19</f>
        <v>0.23227086723952892</v>
      </c>
    </row>
    <row r="18" spans="1:4" ht="15.75" thickBot="1" x14ac:dyDescent="0.3">
      <c r="A18" s="9" t="s">
        <v>12</v>
      </c>
      <c r="B18" s="17">
        <f>B5+B6+B9+B10+B11+B12+B13</f>
        <v>5521.7373314276001</v>
      </c>
      <c r="C18" s="17">
        <f>B18/100</f>
        <v>55.217373314276003</v>
      </c>
      <c r="D18" s="4">
        <f>C18/C$19</f>
        <v>0.76772913276047117</v>
      </c>
    </row>
    <row r="19" spans="1:4" ht="15.75" thickBot="1" x14ac:dyDescent="0.3">
      <c r="A19" s="7" t="s">
        <v>10</v>
      </c>
      <c r="B19" s="18">
        <f>SUM(B17:B18)</f>
        <v>7192.2988145226</v>
      </c>
      <c r="C19" s="18">
        <f>SUM(C17:C18)</f>
        <v>71.922988145226</v>
      </c>
      <c r="D19" s="5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2014-11-25T21:04:28Z</dcterms:modified>
</cp:coreProperties>
</file>