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<sst xmlns="http://schemas.openxmlformats.org/spreadsheetml/2006/main" count="69" uniqueCount="26">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</sst>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</a:t>
            </a:r>
            <a:r>
              <a:rPr lang="es-HN" baseline="0"/>
              <a:t> Yuscarán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2998049789230893"/>
          <c:y val="2.376602196570089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-12.023062574190266</c:v>
                </c:pt>
                <c:pt idx="1">
                  <c:v>-14.057995590978464</c:v>
                </c:pt>
                <c:pt idx="2">
                  <c:v>-13.447515685942005</c:v>
                </c:pt>
                <c:pt idx="3">
                  <c:v>-11.514329319993218</c:v>
                </c:pt>
                <c:pt idx="4">
                  <c:v>-9.106325250127183</c:v>
                </c:pt>
                <c:pt idx="5">
                  <c:v>-6.5965745294217388</c:v>
                </c:pt>
                <c:pt idx="6">
                  <c:v>-6.0708835000847889</c:v>
                </c:pt>
                <c:pt idx="7">
                  <c:v>-5.1890791928099036</c:v>
                </c:pt>
                <c:pt idx="8">
                  <c:v>-4.4259793115143298</c:v>
                </c:pt>
                <c:pt idx="9">
                  <c:v>-3.8494149567576734</c:v>
                </c:pt>
                <c:pt idx="10">
                  <c:v>-3.2219772765813124</c:v>
                </c:pt>
                <c:pt idx="11">
                  <c:v>-2.4249618450059351</c:v>
                </c:pt>
                <c:pt idx="12">
                  <c:v>-2.3571307444463283</c:v>
                </c:pt>
                <c:pt idx="13">
                  <c:v>-1.8992708156689841</c:v>
                </c:pt>
                <c:pt idx="14">
                  <c:v>-1.5261997625911481</c:v>
                </c:pt>
                <c:pt idx="15">
                  <c:v>-1.051382058673902</c:v>
                </c:pt>
                <c:pt idx="16">
                  <c:v>-0.71222655587586914</c:v>
                </c:pt>
                <c:pt idx="17">
                  <c:v>-0.33915550279803292</c:v>
                </c:pt>
                <c:pt idx="18">
                  <c:v>-0.13566220111921318</c:v>
                </c:pt>
                <c:pt idx="19">
                  <c:v>-5.0873325419704928E-2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11.645708037178787</c:v>
                </c:pt>
                <c:pt idx="1">
                  <c:v>14.634590851102605</c:v>
                </c:pt>
                <c:pt idx="2">
                  <c:v>13.778020776380536</c:v>
                </c:pt>
                <c:pt idx="3">
                  <c:v>9.5680699835975958</c:v>
                </c:pt>
                <c:pt idx="4">
                  <c:v>8.4199015855658832</c:v>
                </c:pt>
                <c:pt idx="5">
                  <c:v>7.4904319300164026</c:v>
                </c:pt>
                <c:pt idx="6">
                  <c:v>6.4516129032258061</c:v>
                </c:pt>
                <c:pt idx="7">
                  <c:v>5.9777656278476403</c:v>
                </c:pt>
                <c:pt idx="8">
                  <c:v>4.7931474394022233</c:v>
                </c:pt>
                <c:pt idx="9">
                  <c:v>3.7178786221979223</c:v>
                </c:pt>
                <c:pt idx="10">
                  <c:v>3.480954984508839</c:v>
                </c:pt>
                <c:pt idx="11">
                  <c:v>2.405686167304538</c:v>
                </c:pt>
                <c:pt idx="12">
                  <c:v>2.3510114816839804</c:v>
                </c:pt>
                <c:pt idx="13">
                  <c:v>1.950063787133224</c:v>
                </c:pt>
                <c:pt idx="14">
                  <c:v>1.1481683980317114</c:v>
                </c:pt>
                <c:pt idx="15">
                  <c:v>1.1481683980317114</c:v>
                </c:pt>
                <c:pt idx="16">
                  <c:v>0.45562238017131401</c:v>
                </c:pt>
                <c:pt idx="17">
                  <c:v>0.29159832330964097</c:v>
                </c:pt>
                <c:pt idx="18">
                  <c:v>0.18224895206852559</c:v>
                </c:pt>
                <c:pt idx="19">
                  <c:v>0.10934937124111535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8694272"/>
        <c:axId val="128909888"/>
      </c:barChart>
      <c:catAx>
        <c:axId val="1286942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8909888"/>
        <c:crosses val="autoZero"/>
        <c:auto val="1"/>
        <c:lblAlgn val="ctr"/>
        <c:lblOffset val="100"/>
        <c:noMultiLvlLbl val="0"/>
      </c:catAx>
      <c:valAx>
        <c:axId val="12890988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8694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Q33" sqref="Q33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709</v>
      </c>
      <c r="C2" s="2">
        <v>639</v>
      </c>
      <c r="E2" s="1" t="s">
        <v>3</v>
      </c>
      <c r="F2" s="2">
        <f>(B2/B22)*100</f>
        <v>12.023062574190266</v>
      </c>
      <c r="G2" s="2">
        <f>(C2/C22)*100</f>
        <v>11.645708037178787</v>
      </c>
      <c r="I2" s="1" t="s">
        <v>3</v>
      </c>
      <c r="J2" s="2">
        <f>(F2*-1)</f>
        <v>-12.023062574190266</v>
      </c>
      <c r="K2" s="2">
        <f>G2</f>
        <v>11.645708037178787</v>
      </c>
    </row>
    <row r="3" spans="1:11" x14ac:dyDescent="0.25">
      <c r="A3" s="1" t="s">
        <v>4</v>
      </c>
      <c r="B3" s="2">
        <v>829</v>
      </c>
      <c r="C3" s="2">
        <v>803</v>
      </c>
      <c r="E3" s="1" t="s">
        <v>4</v>
      </c>
      <c r="F3" s="2">
        <f>(B3/B22)*100</f>
        <v>14.057995590978464</v>
      </c>
      <c r="G3" s="2">
        <f>(C3/C22)*100</f>
        <v>14.634590851102605</v>
      </c>
      <c r="I3" s="1" t="s">
        <v>4</v>
      </c>
      <c r="J3" s="2">
        <f t="shared" ref="J3:J21" si="0">(F3*-1)</f>
        <v>-14.057995590978464</v>
      </c>
      <c r="K3" s="2">
        <f t="shared" ref="K3:K21" si="1">G3</f>
        <v>14.634590851102605</v>
      </c>
    </row>
    <row r="4" spans="1:11" x14ac:dyDescent="0.25">
      <c r="A4" s="1" t="s">
        <v>5</v>
      </c>
      <c r="B4" s="2">
        <v>793</v>
      </c>
      <c r="C4" s="2">
        <v>756</v>
      </c>
      <c r="E4" s="1" t="s">
        <v>5</v>
      </c>
      <c r="F4" s="2">
        <f>(B4/B22)*100</f>
        <v>13.447515685942005</v>
      </c>
      <c r="G4" s="2">
        <f>(C4/C22)*100</f>
        <v>13.778020776380536</v>
      </c>
      <c r="I4" s="1" t="s">
        <v>5</v>
      </c>
      <c r="J4" s="2">
        <f t="shared" si="0"/>
        <v>-13.447515685942005</v>
      </c>
      <c r="K4" s="2">
        <f t="shared" si="1"/>
        <v>13.778020776380536</v>
      </c>
    </row>
    <row r="5" spans="1:11" x14ac:dyDescent="0.25">
      <c r="A5" s="1" t="s">
        <v>6</v>
      </c>
      <c r="B5" s="2">
        <v>679</v>
      </c>
      <c r="C5" s="2">
        <v>525</v>
      </c>
      <c r="E5" s="1" t="s">
        <v>6</v>
      </c>
      <c r="F5" s="2">
        <f>(B5/B22)*100</f>
        <v>11.514329319993218</v>
      </c>
      <c r="G5" s="2">
        <f>(C5/C22)*100</f>
        <v>9.5680699835975958</v>
      </c>
      <c r="I5" s="1" t="s">
        <v>6</v>
      </c>
      <c r="J5" s="2">
        <f t="shared" si="0"/>
        <v>-11.514329319993218</v>
      </c>
      <c r="K5" s="2">
        <f t="shared" si="1"/>
        <v>9.5680699835975958</v>
      </c>
    </row>
    <row r="6" spans="1:11" x14ac:dyDescent="0.25">
      <c r="A6" s="1" t="s">
        <v>7</v>
      </c>
      <c r="B6" s="2">
        <v>537</v>
      </c>
      <c r="C6" s="2">
        <v>462</v>
      </c>
      <c r="E6" s="1" t="s">
        <v>7</v>
      </c>
      <c r="F6" s="2">
        <f>(B6/B22)*100</f>
        <v>9.106325250127183</v>
      </c>
      <c r="G6" s="2">
        <f>(C6/C22)*100</f>
        <v>8.4199015855658832</v>
      </c>
      <c r="I6" s="1" t="s">
        <v>7</v>
      </c>
      <c r="J6" s="2">
        <f t="shared" si="0"/>
        <v>-9.106325250127183</v>
      </c>
      <c r="K6" s="2">
        <f t="shared" si="1"/>
        <v>8.4199015855658832</v>
      </c>
    </row>
    <row r="7" spans="1:11" x14ac:dyDescent="0.25">
      <c r="A7" s="1" t="s">
        <v>8</v>
      </c>
      <c r="B7" s="2">
        <v>389</v>
      </c>
      <c r="C7" s="2">
        <v>411</v>
      </c>
      <c r="E7" s="1" t="s">
        <v>8</v>
      </c>
      <c r="F7" s="2">
        <f>(B7/B22)*100</f>
        <v>6.5965745294217388</v>
      </c>
      <c r="G7" s="2">
        <f>(C7/C22)*100</f>
        <v>7.4904319300164026</v>
      </c>
      <c r="I7" s="1" t="s">
        <v>8</v>
      </c>
      <c r="J7" s="2">
        <f t="shared" si="0"/>
        <v>-6.5965745294217388</v>
      </c>
      <c r="K7" s="2">
        <f t="shared" si="1"/>
        <v>7.4904319300164026</v>
      </c>
    </row>
    <row r="8" spans="1:11" x14ac:dyDescent="0.25">
      <c r="A8" s="1" t="s">
        <v>9</v>
      </c>
      <c r="B8" s="2">
        <v>358</v>
      </c>
      <c r="C8" s="2">
        <v>354</v>
      </c>
      <c r="E8" s="1" t="s">
        <v>9</v>
      </c>
      <c r="F8" s="2">
        <f>(B8/B22)*100</f>
        <v>6.0708835000847889</v>
      </c>
      <c r="G8" s="2">
        <f>(C8/C22)*100</f>
        <v>6.4516129032258061</v>
      </c>
      <c r="I8" s="1" t="s">
        <v>9</v>
      </c>
      <c r="J8" s="2">
        <f t="shared" si="0"/>
        <v>-6.0708835000847889</v>
      </c>
      <c r="K8" s="2">
        <f t="shared" si="1"/>
        <v>6.4516129032258061</v>
      </c>
    </row>
    <row r="9" spans="1:11" x14ac:dyDescent="0.25">
      <c r="A9" s="1" t="s">
        <v>10</v>
      </c>
      <c r="B9" s="2">
        <v>306</v>
      </c>
      <c r="C9" s="2">
        <v>328</v>
      </c>
      <c r="E9" s="1" t="s">
        <v>10</v>
      </c>
      <c r="F9" s="2">
        <f>(B9/B22)*100</f>
        <v>5.1890791928099036</v>
      </c>
      <c r="G9" s="2">
        <f>(C9/C22)*100</f>
        <v>5.9777656278476403</v>
      </c>
      <c r="I9" s="1" t="s">
        <v>10</v>
      </c>
      <c r="J9" s="2">
        <f t="shared" si="0"/>
        <v>-5.1890791928099036</v>
      </c>
      <c r="K9" s="2">
        <f t="shared" si="1"/>
        <v>5.9777656278476403</v>
      </c>
    </row>
    <row r="10" spans="1:11" x14ac:dyDescent="0.25">
      <c r="A10" s="1" t="s">
        <v>11</v>
      </c>
      <c r="B10" s="2">
        <v>261</v>
      </c>
      <c r="C10" s="2">
        <v>263</v>
      </c>
      <c r="E10" s="1" t="s">
        <v>11</v>
      </c>
      <c r="F10" s="2">
        <f>(B10/B22)*100</f>
        <v>4.4259793115143298</v>
      </c>
      <c r="G10" s="2">
        <f>(C10/C22)*100</f>
        <v>4.7931474394022233</v>
      </c>
      <c r="I10" s="1" t="s">
        <v>11</v>
      </c>
      <c r="J10" s="2">
        <f t="shared" si="0"/>
        <v>-4.4259793115143298</v>
      </c>
      <c r="K10" s="2">
        <f t="shared" si="1"/>
        <v>4.7931474394022233</v>
      </c>
    </row>
    <row r="11" spans="1:11" x14ac:dyDescent="0.25">
      <c r="A11" s="1" t="s">
        <v>12</v>
      </c>
      <c r="B11" s="2">
        <v>227</v>
      </c>
      <c r="C11" s="2">
        <v>204</v>
      </c>
      <c r="E11" s="1" t="s">
        <v>12</v>
      </c>
      <c r="F11" s="2">
        <f>(B11/B22)*100</f>
        <v>3.8494149567576734</v>
      </c>
      <c r="G11" s="2">
        <f>(C11/C22)*100</f>
        <v>3.7178786221979223</v>
      </c>
      <c r="I11" s="1" t="s">
        <v>12</v>
      </c>
      <c r="J11" s="2">
        <f t="shared" si="0"/>
        <v>-3.8494149567576734</v>
      </c>
      <c r="K11" s="2">
        <f t="shared" si="1"/>
        <v>3.7178786221979223</v>
      </c>
    </row>
    <row r="12" spans="1:11" x14ac:dyDescent="0.25">
      <c r="A12" s="1" t="s">
        <v>13</v>
      </c>
      <c r="B12" s="2">
        <v>190</v>
      </c>
      <c r="C12" s="2">
        <v>191</v>
      </c>
      <c r="E12" s="1" t="s">
        <v>13</v>
      </c>
      <c r="F12" s="2">
        <f>(B12/B22)*100</f>
        <v>3.2219772765813124</v>
      </c>
      <c r="G12" s="2">
        <f>(C12/C22)*100</f>
        <v>3.480954984508839</v>
      </c>
      <c r="I12" s="1" t="s">
        <v>13</v>
      </c>
      <c r="J12" s="2">
        <f t="shared" si="0"/>
        <v>-3.2219772765813124</v>
      </c>
      <c r="K12" s="2">
        <f t="shared" si="1"/>
        <v>3.480954984508839</v>
      </c>
    </row>
    <row r="13" spans="1:11" x14ac:dyDescent="0.25">
      <c r="A13" s="1" t="s">
        <v>14</v>
      </c>
      <c r="B13" s="2">
        <v>143</v>
      </c>
      <c r="C13" s="2">
        <v>132</v>
      </c>
      <c r="E13" s="1" t="s">
        <v>14</v>
      </c>
      <c r="F13" s="2">
        <f>(B13/B22)*100</f>
        <v>2.4249618450059351</v>
      </c>
      <c r="G13" s="2">
        <f>(C13/C22)*100</f>
        <v>2.405686167304538</v>
      </c>
      <c r="I13" s="1" t="s">
        <v>14</v>
      </c>
      <c r="J13" s="2">
        <f t="shared" si="0"/>
        <v>-2.4249618450059351</v>
      </c>
      <c r="K13" s="2">
        <f t="shared" si="1"/>
        <v>2.405686167304538</v>
      </c>
    </row>
    <row r="14" spans="1:11" x14ac:dyDescent="0.25">
      <c r="A14" s="1" t="s">
        <v>15</v>
      </c>
      <c r="B14" s="2">
        <v>139</v>
      </c>
      <c r="C14" s="2">
        <v>129</v>
      </c>
      <c r="E14" s="1" t="s">
        <v>15</v>
      </c>
      <c r="F14" s="2">
        <f>(B14/B22)*100</f>
        <v>2.3571307444463283</v>
      </c>
      <c r="G14" s="2">
        <f>(C14/C22)*100</f>
        <v>2.3510114816839804</v>
      </c>
      <c r="I14" s="1" t="s">
        <v>15</v>
      </c>
      <c r="J14" s="2">
        <f t="shared" si="0"/>
        <v>-2.3571307444463283</v>
      </c>
      <c r="K14" s="2">
        <f t="shared" si="1"/>
        <v>2.3510114816839804</v>
      </c>
    </row>
    <row r="15" spans="1:11" x14ac:dyDescent="0.25">
      <c r="A15" s="1" t="s">
        <v>16</v>
      </c>
      <c r="B15" s="2">
        <v>112</v>
      </c>
      <c r="C15" s="2">
        <v>107</v>
      </c>
      <c r="E15" s="1" t="s">
        <v>16</v>
      </c>
      <c r="F15" s="2">
        <f>(B15/B22)*100</f>
        <v>1.8992708156689841</v>
      </c>
      <c r="G15" s="2">
        <f>(C15/C22)*100</f>
        <v>1.950063787133224</v>
      </c>
      <c r="I15" s="1" t="s">
        <v>16</v>
      </c>
      <c r="J15" s="2">
        <f t="shared" si="0"/>
        <v>-1.8992708156689841</v>
      </c>
      <c r="K15" s="2">
        <f t="shared" si="1"/>
        <v>1.950063787133224</v>
      </c>
    </row>
    <row r="16" spans="1:11" x14ac:dyDescent="0.25">
      <c r="A16" s="1" t="s">
        <v>17</v>
      </c>
      <c r="B16" s="2">
        <v>90</v>
      </c>
      <c r="C16" s="2">
        <v>63</v>
      </c>
      <c r="E16" s="1" t="s">
        <v>17</v>
      </c>
      <c r="F16" s="2">
        <f>(B16/B22)*100</f>
        <v>1.5261997625911481</v>
      </c>
      <c r="G16" s="2">
        <f>(C16/C22)*100</f>
        <v>1.1481683980317114</v>
      </c>
      <c r="I16" s="1" t="s">
        <v>17</v>
      </c>
      <c r="J16" s="2">
        <f t="shared" si="0"/>
        <v>-1.5261997625911481</v>
      </c>
      <c r="K16" s="2">
        <f t="shared" si="1"/>
        <v>1.1481683980317114</v>
      </c>
    </row>
    <row r="17" spans="1:11" x14ac:dyDescent="0.25">
      <c r="A17" s="1" t="s">
        <v>18</v>
      </c>
      <c r="B17" s="2">
        <v>62</v>
      </c>
      <c r="C17" s="2">
        <v>63</v>
      </c>
      <c r="E17" s="1" t="s">
        <v>18</v>
      </c>
      <c r="F17" s="2">
        <f>(B17/B22)*100</f>
        <v>1.051382058673902</v>
      </c>
      <c r="G17" s="2">
        <f>(C17/C22)*100</f>
        <v>1.1481683980317114</v>
      </c>
      <c r="I17" s="1" t="s">
        <v>18</v>
      </c>
      <c r="J17" s="2">
        <f t="shared" si="0"/>
        <v>-1.051382058673902</v>
      </c>
      <c r="K17" s="2">
        <f t="shared" si="1"/>
        <v>1.1481683980317114</v>
      </c>
    </row>
    <row r="18" spans="1:11" x14ac:dyDescent="0.25">
      <c r="A18" s="1" t="s">
        <v>19</v>
      </c>
      <c r="B18" s="2">
        <v>42</v>
      </c>
      <c r="C18" s="2">
        <v>25</v>
      </c>
      <c r="E18" s="1" t="s">
        <v>19</v>
      </c>
      <c r="F18" s="2">
        <f>(B18/B22)*100</f>
        <v>0.71222655587586914</v>
      </c>
      <c r="G18" s="2">
        <f>(C18/C22)*100</f>
        <v>0.45562238017131401</v>
      </c>
      <c r="I18" s="1" t="s">
        <v>19</v>
      </c>
      <c r="J18" s="2">
        <f t="shared" si="0"/>
        <v>-0.71222655587586914</v>
      </c>
      <c r="K18" s="2">
        <f t="shared" si="1"/>
        <v>0.45562238017131401</v>
      </c>
    </row>
    <row r="19" spans="1:11" x14ac:dyDescent="0.25">
      <c r="A19" s="1" t="s">
        <v>20</v>
      </c>
      <c r="B19" s="2">
        <v>20</v>
      </c>
      <c r="C19" s="2">
        <v>16</v>
      </c>
      <c r="E19" s="1" t="s">
        <v>20</v>
      </c>
      <c r="F19" s="2">
        <f>(B19/B22)*100</f>
        <v>0.33915550279803292</v>
      </c>
      <c r="G19" s="2">
        <f>(C19/C22)*100</f>
        <v>0.29159832330964097</v>
      </c>
      <c r="I19" s="1" t="s">
        <v>20</v>
      </c>
      <c r="J19" s="2">
        <f t="shared" si="0"/>
        <v>-0.33915550279803292</v>
      </c>
      <c r="K19" s="2">
        <f t="shared" si="1"/>
        <v>0.29159832330964097</v>
      </c>
    </row>
    <row r="20" spans="1:11" x14ac:dyDescent="0.25">
      <c r="A20" s="1" t="s">
        <v>21</v>
      </c>
      <c r="B20" s="2">
        <v>8</v>
      </c>
      <c r="C20" s="2">
        <v>10</v>
      </c>
      <c r="E20" s="1" t="s">
        <v>21</v>
      </c>
      <c r="F20" s="2">
        <f>(B20/B22)*100</f>
        <v>0.13566220111921318</v>
      </c>
      <c r="G20" s="2">
        <f>(C20/C22)*100</f>
        <v>0.18224895206852559</v>
      </c>
      <c r="I20" s="1" t="s">
        <v>21</v>
      </c>
      <c r="J20" s="2">
        <f t="shared" si="0"/>
        <v>-0.13566220111921318</v>
      </c>
      <c r="K20" s="2">
        <f t="shared" si="1"/>
        <v>0.18224895206852559</v>
      </c>
    </row>
    <row r="21" spans="1:11" x14ac:dyDescent="0.25">
      <c r="A21" s="1" t="s">
        <v>22</v>
      </c>
      <c r="B21" s="2">
        <v>3</v>
      </c>
      <c r="C21" s="2">
        <v>6</v>
      </c>
      <c r="E21" s="1" t="s">
        <v>22</v>
      </c>
      <c r="F21" s="2">
        <f>(B21/B22)*100</f>
        <v>5.0873325419704928E-2</v>
      </c>
      <c r="G21" s="2">
        <f>(C21/C22)*100</f>
        <v>0.10934937124111535</v>
      </c>
      <c r="I21" s="1" t="s">
        <v>22</v>
      </c>
      <c r="J21" s="2">
        <f t="shared" si="0"/>
        <v>-5.0873325419704928E-2</v>
      </c>
      <c r="K21" s="2">
        <f t="shared" si="1"/>
        <v>0.10934937124111535</v>
      </c>
    </row>
    <row r="22" spans="1:11" x14ac:dyDescent="0.25">
      <c r="A22" s="2"/>
      <c r="B22" s="6">
        <f>SUM(B2:B21)</f>
        <v>5897</v>
      </c>
      <c r="C22" s="6">
        <f>SUM(C2:C21)</f>
        <v>5487</v>
      </c>
      <c r="E22" s="2"/>
      <c r="F22" s="2">
        <f>SUM(F2:F21)</f>
        <v>100</v>
      </c>
      <c r="G22" s="2">
        <f>SUM(G2:G21)</f>
        <v>100.00000000000001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2014-06-17T17:43:28Z</dcterms:modified>
</cp:coreProperties>
</file>