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" i="1" l="1"/>
  <c r="K2" i="1" s="1"/>
  <c r="C22" i="1" l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<sst xmlns="http://schemas.openxmlformats.org/spreadsheetml/2006/main" count="69" uniqueCount="26">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</sst>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Danlí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8169766960948065"/>
          <c:y val="3.347475982977855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-15.202278865880478</c:v>
                </c:pt>
                <c:pt idx="1">
                  <c:v>-14.634038345165528</c:v>
                </c:pt>
                <c:pt idx="2">
                  <c:v>-13.494605404926718</c:v>
                </c:pt>
                <c:pt idx="3">
                  <c:v>-11.379569908343543</c:v>
                </c:pt>
                <c:pt idx="4">
                  <c:v>-9.3265242867474498</c:v>
                </c:pt>
                <c:pt idx="5">
                  <c:v>-6.8129824509615817</c:v>
                </c:pt>
                <c:pt idx="6">
                  <c:v>-5.6971647011940432</c:v>
                </c:pt>
                <c:pt idx="7">
                  <c:v>-4.7761722728144873</c:v>
                </c:pt>
                <c:pt idx="8">
                  <c:v>-4.3378152996915267</c:v>
                </c:pt>
                <c:pt idx="9">
                  <c:v>-3.4330583147609701</c:v>
                </c:pt>
                <c:pt idx="10">
                  <c:v>-3.0404557731760957</c:v>
                </c:pt>
                <c:pt idx="11">
                  <c:v>-2.089944356707452</c:v>
                </c:pt>
                <c:pt idx="12">
                  <c:v>-1.9807241007778253</c:v>
                </c:pt>
                <c:pt idx="13">
                  <c:v>-1.3386861098401548</c:v>
                </c:pt>
                <c:pt idx="14">
                  <c:v>-0.97117470813100526</c:v>
                </c:pt>
                <c:pt idx="15">
                  <c:v>-0.68631647307130317</c:v>
                </c:pt>
                <c:pt idx="16">
                  <c:v>-0.41326583324723631</c:v>
                </c:pt>
                <c:pt idx="17">
                  <c:v>-0.25681519637506822</c:v>
                </c:pt>
                <c:pt idx="18">
                  <c:v>-8.855696426726492E-2</c:v>
                </c:pt>
                <c:pt idx="19">
                  <c:v>-3.9850633920269211E-2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14.362673077779261</c:v>
                </c:pt>
                <c:pt idx="1">
                  <c:v>14.246916878144338</c:v>
                </c:pt>
                <c:pt idx="2">
                  <c:v>12.954305982221035</c:v>
                </c:pt>
                <c:pt idx="3">
                  <c:v>11.816036685810962</c:v>
                </c:pt>
                <c:pt idx="4">
                  <c:v>9.7591380615288728</c:v>
                </c:pt>
                <c:pt idx="5">
                  <c:v>7.7378567294421439</c:v>
                </c:pt>
                <c:pt idx="6">
                  <c:v>5.9169226659543206</c:v>
                </c:pt>
                <c:pt idx="7">
                  <c:v>5.398987875280115</c:v>
                </c:pt>
                <c:pt idx="8">
                  <c:v>4.3586661324072837</c:v>
                </c:pt>
                <c:pt idx="9">
                  <c:v>3.3717703278274933</c:v>
                </c:pt>
                <c:pt idx="10">
                  <c:v>2.9918525444103112</c:v>
                </c:pt>
                <c:pt idx="11">
                  <c:v>1.9841799860498939</c:v>
                </c:pt>
                <c:pt idx="12">
                  <c:v>1.6354273333036522</c:v>
                </c:pt>
                <c:pt idx="13">
                  <c:v>1.1738865886054346</c:v>
                </c:pt>
                <c:pt idx="14">
                  <c:v>0.89340041256696801</c:v>
                </c:pt>
                <c:pt idx="15">
                  <c:v>0.60400991347966104</c:v>
                </c:pt>
                <c:pt idx="16">
                  <c:v>0.44818426012495732</c:v>
                </c:pt>
                <c:pt idx="17">
                  <c:v>0.24783699152605257</c:v>
                </c:pt>
                <c:pt idx="18">
                  <c:v>7.1234584390721695E-2</c:v>
                </c:pt>
                <c:pt idx="19">
                  <c:v>2.6712969146520632E-2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9943552"/>
        <c:axId val="130155072"/>
      </c:barChart>
      <c:catAx>
        <c:axId val="12994355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30155072"/>
        <c:crosses val="autoZero"/>
        <c:auto val="1"/>
        <c:lblAlgn val="ctr"/>
        <c:lblOffset val="100"/>
        <c:noMultiLvlLbl val="0"/>
      </c:catAx>
      <c:valAx>
        <c:axId val="13015507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9943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tabSelected="1" workbookViewId="0">
      <selection activeCell="P36" sqref="P3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32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32" x14ac:dyDescent="0.25">
      <c r="A2" s="1" t="s">
        <v>3</v>
      </c>
      <c r="B2" s="2">
        <v>10300</v>
      </c>
      <c r="C2" s="2">
        <v>9678</v>
      </c>
      <c r="E2" s="1" t="s">
        <v>3</v>
      </c>
      <c r="F2" s="2">
        <f>(B2/B22)*100</f>
        <v>15.202278865880478</v>
      </c>
      <c r="G2" s="2">
        <f>(C2/C22)*100</f>
        <v>14.362673077779261</v>
      </c>
      <c r="I2" s="1" t="s">
        <v>3</v>
      </c>
      <c r="J2" s="2">
        <f>(F2*-1)</f>
        <v>-15.202278865880478</v>
      </c>
      <c r="K2" s="2">
        <f>G2</f>
        <v>14.362673077779261</v>
      </c>
      <c r="AF2">
        <v>18</v>
      </c>
    </row>
    <row r="3" spans="1:32" x14ac:dyDescent="0.25">
      <c r="A3" s="1" t="s">
        <v>4</v>
      </c>
      <c r="B3" s="2">
        <v>9915</v>
      </c>
      <c r="C3" s="2">
        <v>9600</v>
      </c>
      <c r="E3" s="1" t="s">
        <v>4</v>
      </c>
      <c r="F3" s="2">
        <f>(B3/B22)*100</f>
        <v>14.634038345165528</v>
      </c>
      <c r="G3" s="2">
        <f>(C3/C22)*100</f>
        <v>14.246916878144338</v>
      </c>
      <c r="I3" s="1" t="s">
        <v>4</v>
      </c>
      <c r="J3" s="2">
        <f t="shared" ref="J3:J21" si="0">(F3*-1)</f>
        <v>-14.634038345165528</v>
      </c>
      <c r="K3" s="2">
        <f t="shared" ref="K3:K21" si="1">G3</f>
        <v>14.246916878144338</v>
      </c>
      <c r="AF3">
        <v>27</v>
      </c>
    </row>
    <row r="4" spans="1:32" x14ac:dyDescent="0.25">
      <c r="A4" s="1" t="s">
        <v>5</v>
      </c>
      <c r="B4" s="2">
        <v>9143</v>
      </c>
      <c r="C4" s="2">
        <v>8729</v>
      </c>
      <c r="E4" s="1" t="s">
        <v>5</v>
      </c>
      <c r="F4" s="2">
        <f>(B4/B22)*100</f>
        <v>13.494605404926718</v>
      </c>
      <c r="G4" s="2">
        <f>(C4/C22)*100</f>
        <v>12.954305982221035</v>
      </c>
      <c r="I4" s="1" t="s">
        <v>5</v>
      </c>
      <c r="J4" s="2">
        <f t="shared" si="0"/>
        <v>-13.494605404926718</v>
      </c>
      <c r="K4" s="2">
        <f t="shared" si="1"/>
        <v>12.954305982221035</v>
      </c>
    </row>
    <row r="5" spans="1:32" x14ac:dyDescent="0.25">
      <c r="A5" s="1" t="s">
        <v>6</v>
      </c>
      <c r="B5" s="2">
        <v>7710</v>
      </c>
      <c r="C5" s="2">
        <v>7962</v>
      </c>
      <c r="E5" s="1" t="s">
        <v>6</v>
      </c>
      <c r="F5" s="2">
        <f>(B5/B22)*100</f>
        <v>11.379569908343543</v>
      </c>
      <c r="G5" s="2">
        <f>(C5/C22)*100</f>
        <v>11.816036685810962</v>
      </c>
      <c r="I5" s="1" t="s">
        <v>6</v>
      </c>
      <c r="J5" s="2">
        <f t="shared" si="0"/>
        <v>-11.379569908343543</v>
      </c>
      <c r="K5" s="2">
        <f t="shared" si="1"/>
        <v>11.816036685810962</v>
      </c>
    </row>
    <row r="6" spans="1:32" x14ac:dyDescent="0.25">
      <c r="A6" s="1" t="s">
        <v>7</v>
      </c>
      <c r="B6" s="2">
        <v>6319</v>
      </c>
      <c r="C6" s="2">
        <v>6576</v>
      </c>
      <c r="E6" s="1" t="s">
        <v>7</v>
      </c>
      <c r="F6" s="2">
        <f>(B6/B22)*100</f>
        <v>9.3265242867474498</v>
      </c>
      <c r="G6" s="2">
        <f>(C6/C22)*100</f>
        <v>9.7591380615288728</v>
      </c>
      <c r="I6" s="1" t="s">
        <v>7</v>
      </c>
      <c r="J6" s="2">
        <f t="shared" si="0"/>
        <v>-9.3265242867474498</v>
      </c>
      <c r="K6" s="2">
        <f t="shared" si="1"/>
        <v>9.7591380615288728</v>
      </c>
    </row>
    <row r="7" spans="1:32" x14ac:dyDescent="0.25">
      <c r="A7" s="1" t="s">
        <v>8</v>
      </c>
      <c r="B7" s="2">
        <v>4616</v>
      </c>
      <c r="C7" s="2">
        <v>5214</v>
      </c>
      <c r="E7" s="1" t="s">
        <v>8</v>
      </c>
      <c r="F7" s="2">
        <f>(B7/B22)*100</f>
        <v>6.8129824509615817</v>
      </c>
      <c r="G7" s="2">
        <f>(C7/C22)*100</f>
        <v>7.7378567294421439</v>
      </c>
      <c r="I7" s="1" t="s">
        <v>8</v>
      </c>
      <c r="J7" s="2">
        <f t="shared" si="0"/>
        <v>-6.8129824509615817</v>
      </c>
      <c r="K7" s="2">
        <f t="shared" si="1"/>
        <v>7.7378567294421439</v>
      </c>
    </row>
    <row r="8" spans="1:32" x14ac:dyDescent="0.25">
      <c r="A8" s="1" t="s">
        <v>9</v>
      </c>
      <c r="B8" s="2">
        <v>3860</v>
      </c>
      <c r="C8" s="2">
        <v>3987</v>
      </c>
      <c r="E8" s="1" t="s">
        <v>9</v>
      </c>
      <c r="F8" s="2">
        <f>(B8/B22)*100</f>
        <v>5.6971647011940432</v>
      </c>
      <c r="G8" s="2">
        <f>(C8/C22)*100</f>
        <v>5.9169226659543206</v>
      </c>
      <c r="I8" s="1" t="s">
        <v>9</v>
      </c>
      <c r="J8" s="2">
        <f t="shared" si="0"/>
        <v>-5.6971647011940432</v>
      </c>
      <c r="K8" s="2">
        <f t="shared" si="1"/>
        <v>5.9169226659543206</v>
      </c>
    </row>
    <row r="9" spans="1:32" x14ac:dyDescent="0.25">
      <c r="A9" s="1" t="s">
        <v>10</v>
      </c>
      <c r="B9" s="2">
        <v>3236</v>
      </c>
      <c r="C9" s="2">
        <v>3638</v>
      </c>
      <c r="E9" s="1" t="s">
        <v>10</v>
      </c>
      <c r="F9" s="2">
        <f>(B9/B22)*100</f>
        <v>4.7761722728144873</v>
      </c>
      <c r="G9" s="2">
        <f>(C9/C22)*100</f>
        <v>5.398987875280115</v>
      </c>
      <c r="I9" s="1" t="s">
        <v>10</v>
      </c>
      <c r="J9" s="2">
        <f t="shared" si="0"/>
        <v>-4.7761722728144873</v>
      </c>
      <c r="K9" s="2">
        <f t="shared" si="1"/>
        <v>5.398987875280115</v>
      </c>
    </row>
    <row r="10" spans="1:32" x14ac:dyDescent="0.25">
      <c r="A10" s="1" t="s">
        <v>11</v>
      </c>
      <c r="B10" s="2">
        <v>2939</v>
      </c>
      <c r="C10" s="2">
        <v>2937</v>
      </c>
      <c r="E10" s="1" t="s">
        <v>11</v>
      </c>
      <c r="F10" s="2">
        <f>(B10/B22)*100</f>
        <v>4.3378152996915267</v>
      </c>
      <c r="G10" s="2">
        <f>(C10/C22)*100</f>
        <v>4.3586661324072837</v>
      </c>
      <c r="I10" s="1" t="s">
        <v>11</v>
      </c>
      <c r="J10" s="2">
        <f t="shared" si="0"/>
        <v>-4.3378152996915267</v>
      </c>
      <c r="K10" s="2">
        <f t="shared" si="1"/>
        <v>4.3586661324072837</v>
      </c>
    </row>
    <row r="11" spans="1:32" x14ac:dyDescent="0.25">
      <c r="A11" s="1" t="s">
        <v>12</v>
      </c>
      <c r="B11" s="2">
        <v>2326</v>
      </c>
      <c r="C11" s="2">
        <v>2272</v>
      </c>
      <c r="E11" s="1" t="s">
        <v>12</v>
      </c>
      <c r="F11" s="2">
        <f>(B11/B22)*100</f>
        <v>3.4330583147609701</v>
      </c>
      <c r="G11" s="2">
        <f>(C11/C22)*100</f>
        <v>3.3717703278274933</v>
      </c>
      <c r="I11" s="1" t="s">
        <v>12</v>
      </c>
      <c r="J11" s="2">
        <f t="shared" si="0"/>
        <v>-3.4330583147609701</v>
      </c>
      <c r="K11" s="2">
        <f t="shared" si="1"/>
        <v>3.3717703278274933</v>
      </c>
    </row>
    <row r="12" spans="1:32" x14ac:dyDescent="0.25">
      <c r="A12" s="1" t="s">
        <v>13</v>
      </c>
      <c r="B12" s="2">
        <v>2060</v>
      </c>
      <c r="C12" s="2">
        <v>2016</v>
      </c>
      <c r="E12" s="1" t="s">
        <v>13</v>
      </c>
      <c r="F12" s="2">
        <f>(B12/B22)*100</f>
        <v>3.0404557731760957</v>
      </c>
      <c r="G12" s="2">
        <f>(C12/C22)*100</f>
        <v>2.9918525444103112</v>
      </c>
      <c r="I12" s="1" t="s">
        <v>13</v>
      </c>
      <c r="J12" s="2">
        <f t="shared" si="0"/>
        <v>-3.0404557731760957</v>
      </c>
      <c r="K12" s="2">
        <f t="shared" si="1"/>
        <v>2.9918525444103112</v>
      </c>
    </row>
    <row r="13" spans="1:32" x14ac:dyDescent="0.25">
      <c r="A13" s="1" t="s">
        <v>14</v>
      </c>
      <c r="B13" s="2">
        <v>1416</v>
      </c>
      <c r="C13" s="2">
        <v>1337</v>
      </c>
      <c r="E13" s="1" t="s">
        <v>14</v>
      </c>
      <c r="F13" s="2">
        <f>(B13/B22)*100</f>
        <v>2.089944356707452</v>
      </c>
      <c r="G13" s="2">
        <f>(C13/C22)*100</f>
        <v>1.9841799860498939</v>
      </c>
      <c r="I13" s="1" t="s">
        <v>14</v>
      </c>
      <c r="J13" s="2">
        <f t="shared" si="0"/>
        <v>-2.089944356707452</v>
      </c>
      <c r="K13" s="2">
        <f t="shared" si="1"/>
        <v>1.9841799860498939</v>
      </c>
    </row>
    <row r="14" spans="1:32" x14ac:dyDescent="0.25">
      <c r="A14" s="1" t="s">
        <v>15</v>
      </c>
      <c r="B14" s="2">
        <v>1342</v>
      </c>
      <c r="C14" s="2">
        <v>1102</v>
      </c>
      <c r="E14" s="1" t="s">
        <v>15</v>
      </c>
      <c r="F14" s="2">
        <f>(B14/B22)*100</f>
        <v>1.9807241007778253</v>
      </c>
      <c r="G14" s="2">
        <f>(C14/C22)*100</f>
        <v>1.6354273333036522</v>
      </c>
      <c r="I14" s="1" t="s">
        <v>15</v>
      </c>
      <c r="J14" s="2">
        <f t="shared" si="0"/>
        <v>-1.9807241007778253</v>
      </c>
      <c r="K14" s="2">
        <f t="shared" si="1"/>
        <v>1.6354273333036522</v>
      </c>
    </row>
    <row r="15" spans="1:32" x14ac:dyDescent="0.25">
      <c r="A15" s="1" t="s">
        <v>16</v>
      </c>
      <c r="B15" s="2">
        <v>907</v>
      </c>
      <c r="C15" s="2">
        <v>791</v>
      </c>
      <c r="E15" s="1" t="s">
        <v>16</v>
      </c>
      <c r="F15" s="2">
        <f>(B15/B22)*100</f>
        <v>1.3386861098401548</v>
      </c>
      <c r="G15" s="2">
        <f>(C15/C22)*100</f>
        <v>1.1738865886054346</v>
      </c>
      <c r="I15" s="1" t="s">
        <v>16</v>
      </c>
      <c r="J15" s="2">
        <f t="shared" si="0"/>
        <v>-1.3386861098401548</v>
      </c>
      <c r="K15" s="2">
        <f t="shared" si="1"/>
        <v>1.1738865886054346</v>
      </c>
    </row>
    <row r="16" spans="1:32" x14ac:dyDescent="0.25">
      <c r="A16" s="1" t="s">
        <v>17</v>
      </c>
      <c r="B16" s="2">
        <v>658</v>
      </c>
      <c r="C16" s="2">
        <v>602</v>
      </c>
      <c r="E16" s="1" t="s">
        <v>17</v>
      </c>
      <c r="F16" s="2">
        <f>(B16/B22)*100</f>
        <v>0.97117470813100526</v>
      </c>
      <c r="G16" s="2">
        <f>(C16/C22)*100</f>
        <v>0.89340041256696801</v>
      </c>
      <c r="I16" s="1" t="s">
        <v>17</v>
      </c>
      <c r="J16" s="2">
        <f t="shared" si="0"/>
        <v>-0.97117470813100526</v>
      </c>
      <c r="K16" s="2">
        <f t="shared" si="1"/>
        <v>0.89340041256696801</v>
      </c>
    </row>
    <row r="17" spans="1:11" x14ac:dyDescent="0.25">
      <c r="A17" s="1" t="s">
        <v>18</v>
      </c>
      <c r="B17" s="2">
        <v>465</v>
      </c>
      <c r="C17" s="2">
        <v>407</v>
      </c>
      <c r="E17" s="1" t="s">
        <v>18</v>
      </c>
      <c r="F17" s="2">
        <f>(B17/B22)*100</f>
        <v>0.68631647307130317</v>
      </c>
      <c r="G17" s="2">
        <f>(C17/C22)*100</f>
        <v>0.60400991347966104</v>
      </c>
      <c r="I17" s="1" t="s">
        <v>18</v>
      </c>
      <c r="J17" s="2">
        <f t="shared" si="0"/>
        <v>-0.68631647307130317</v>
      </c>
      <c r="K17" s="2">
        <f t="shared" si="1"/>
        <v>0.60400991347966104</v>
      </c>
    </row>
    <row r="18" spans="1:11" x14ac:dyDescent="0.25">
      <c r="A18" s="1" t="s">
        <v>19</v>
      </c>
      <c r="B18" s="2">
        <v>280</v>
      </c>
      <c r="C18" s="2">
        <v>302</v>
      </c>
      <c r="E18" s="1" t="s">
        <v>19</v>
      </c>
      <c r="F18" s="2">
        <f>(B18/B22)*100</f>
        <v>0.41326583324723631</v>
      </c>
      <c r="G18" s="2">
        <f>(C18/C22)*100</f>
        <v>0.44818426012495732</v>
      </c>
      <c r="I18" s="1" t="s">
        <v>19</v>
      </c>
      <c r="J18" s="2">
        <f t="shared" si="0"/>
        <v>-0.41326583324723631</v>
      </c>
      <c r="K18" s="2">
        <f t="shared" si="1"/>
        <v>0.44818426012495732</v>
      </c>
    </row>
    <row r="19" spans="1:11" x14ac:dyDescent="0.25">
      <c r="A19" s="1" t="s">
        <v>20</v>
      </c>
      <c r="B19" s="2">
        <v>174</v>
      </c>
      <c r="C19" s="2">
        <v>167</v>
      </c>
      <c r="E19" s="1" t="s">
        <v>20</v>
      </c>
      <c r="F19" s="2">
        <f>(B19/B22)*100</f>
        <v>0.25681519637506822</v>
      </c>
      <c r="G19" s="2">
        <f>(C19/C22)*100</f>
        <v>0.24783699152605257</v>
      </c>
      <c r="I19" s="1" t="s">
        <v>20</v>
      </c>
      <c r="J19" s="2">
        <f t="shared" si="0"/>
        <v>-0.25681519637506822</v>
      </c>
      <c r="K19" s="2">
        <f t="shared" si="1"/>
        <v>0.24783699152605257</v>
      </c>
    </row>
    <row r="20" spans="1:11" x14ac:dyDescent="0.25">
      <c r="A20" s="1" t="s">
        <v>21</v>
      </c>
      <c r="B20" s="2">
        <v>60</v>
      </c>
      <c r="C20" s="2">
        <v>48</v>
      </c>
      <c r="E20" s="1" t="s">
        <v>21</v>
      </c>
      <c r="F20" s="2">
        <f>(B20/B22)*100</f>
        <v>8.855696426726492E-2</v>
      </c>
      <c r="G20" s="2">
        <f>(C20/C22)*100</f>
        <v>7.1234584390721695E-2</v>
      </c>
      <c r="I20" s="1" t="s">
        <v>21</v>
      </c>
      <c r="J20" s="2">
        <f t="shared" si="0"/>
        <v>-8.855696426726492E-2</v>
      </c>
      <c r="K20" s="2">
        <f t="shared" si="1"/>
        <v>7.1234584390721695E-2</v>
      </c>
    </row>
    <row r="21" spans="1:11" x14ac:dyDescent="0.25">
      <c r="A21" s="1" t="s">
        <v>22</v>
      </c>
      <c r="B21" s="2">
        <v>27</v>
      </c>
      <c r="C21" s="2">
        <v>18</v>
      </c>
      <c r="E21" s="1" t="s">
        <v>22</v>
      </c>
      <c r="F21" s="2">
        <f>(B21/B22)*100</f>
        <v>3.9850633920269211E-2</v>
      </c>
      <c r="G21" s="2">
        <f>(C21/C22)*100</f>
        <v>2.6712969146520632E-2</v>
      </c>
      <c r="I21" s="1" t="s">
        <v>22</v>
      </c>
      <c r="J21" s="2">
        <f t="shared" si="0"/>
        <v>-3.9850633920269211E-2</v>
      </c>
      <c r="K21" s="2">
        <f t="shared" si="1"/>
        <v>2.6712969146520632E-2</v>
      </c>
    </row>
    <row r="22" spans="1:11" x14ac:dyDescent="0.25">
      <c r="A22" s="2"/>
      <c r="B22" s="6">
        <f>SUM(B2:B21)</f>
        <v>67753</v>
      </c>
      <c r="C22" s="6">
        <f>SUM(C2:C21)</f>
        <v>67383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2014-06-17T17:47:24Z</dcterms:modified>
</cp:coreProperties>
</file>