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<sst xmlns="http://schemas.openxmlformats.org/spreadsheetml/2006/main" count="69" uniqueCount="26">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</sst>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Morocelí</a:t>
            </a:r>
            <a:r>
              <a:rPr lang="es-HN" baseline="0"/>
              <a:t>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2674817465998568"/>
          <c:y val="3.6711005784471118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-12.37198546415593</c:v>
                </c:pt>
                <c:pt idx="1">
                  <c:v>-14.66798810703667</c:v>
                </c:pt>
                <c:pt idx="2">
                  <c:v>-14.932276181037329</c:v>
                </c:pt>
                <c:pt idx="3">
                  <c:v>-11.975553353154938</c:v>
                </c:pt>
                <c:pt idx="4">
                  <c:v>-8.7545424512718863</c:v>
                </c:pt>
                <c:pt idx="5">
                  <c:v>-6.9705979517674264</c:v>
                </c:pt>
                <c:pt idx="6">
                  <c:v>-5.7482656095143705</c:v>
                </c:pt>
                <c:pt idx="7">
                  <c:v>-5.6821935910142054</c:v>
                </c:pt>
                <c:pt idx="8">
                  <c:v>-3.931285100759828</c:v>
                </c:pt>
                <c:pt idx="9">
                  <c:v>-3.1053848695077635</c:v>
                </c:pt>
                <c:pt idx="10">
                  <c:v>-2.4942186983812356</c:v>
                </c:pt>
                <c:pt idx="11">
                  <c:v>-2.246448629005616</c:v>
                </c:pt>
                <c:pt idx="12">
                  <c:v>-2.1308225966303271</c:v>
                </c:pt>
                <c:pt idx="13">
                  <c:v>-1.6518004625041296</c:v>
                </c:pt>
                <c:pt idx="14">
                  <c:v>-1.4040303931285101</c:v>
                </c:pt>
                <c:pt idx="15">
                  <c:v>-0.94152626362735381</c:v>
                </c:pt>
                <c:pt idx="16">
                  <c:v>-0.49554013875123881</c:v>
                </c:pt>
                <c:pt idx="17">
                  <c:v>-0.3138420878757846</c:v>
                </c:pt>
                <c:pt idx="18">
                  <c:v>-0.16518004625041297</c:v>
                </c:pt>
                <c:pt idx="19">
                  <c:v>-1.6518004625041292E-2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13.051563820794589</c:v>
                </c:pt>
                <c:pt idx="1">
                  <c:v>14.775993237531699</c:v>
                </c:pt>
                <c:pt idx="2">
                  <c:v>12.662721893491124</c:v>
                </c:pt>
                <c:pt idx="3">
                  <c:v>11.614539306847</c:v>
                </c:pt>
                <c:pt idx="4">
                  <c:v>9.3491124260355019</c:v>
                </c:pt>
                <c:pt idx="5">
                  <c:v>7.1344040574809808</c:v>
                </c:pt>
                <c:pt idx="6">
                  <c:v>6.2552831783601022</c:v>
                </c:pt>
                <c:pt idx="7">
                  <c:v>5.6973795435333896</c:v>
                </c:pt>
                <c:pt idx="8">
                  <c:v>4.4294167371090447</c:v>
                </c:pt>
                <c:pt idx="9">
                  <c:v>3.4319526627218933</c:v>
                </c:pt>
                <c:pt idx="10">
                  <c:v>2.8571428571428572</c:v>
                </c:pt>
                <c:pt idx="11">
                  <c:v>2.0625528317836013</c:v>
                </c:pt>
                <c:pt idx="12">
                  <c:v>2.3161453930684703</c:v>
                </c:pt>
                <c:pt idx="13">
                  <c:v>1.4032121724429418</c:v>
                </c:pt>
                <c:pt idx="14">
                  <c:v>1.3017751479289941</c:v>
                </c:pt>
                <c:pt idx="15">
                  <c:v>0.55790363482671168</c:v>
                </c:pt>
                <c:pt idx="16">
                  <c:v>0.64243448858833474</c:v>
                </c:pt>
                <c:pt idx="17">
                  <c:v>0.28740490278951819</c:v>
                </c:pt>
                <c:pt idx="18">
                  <c:v>0.1183431952662722</c:v>
                </c:pt>
                <c:pt idx="19">
                  <c:v>5.0718512256973797E-2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8563200"/>
        <c:axId val="128778816"/>
      </c:barChart>
      <c:catAx>
        <c:axId val="128563200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8778816"/>
        <c:crosses val="autoZero"/>
        <c:auto val="1"/>
        <c:lblAlgn val="ctr"/>
        <c:lblOffset val="100"/>
        <c:noMultiLvlLbl val="0"/>
      </c:catAx>
      <c:valAx>
        <c:axId val="128778816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85632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P33" sqref="P33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749</v>
      </c>
      <c r="C2" s="2">
        <v>772</v>
      </c>
      <c r="E2" s="1" t="s">
        <v>3</v>
      </c>
      <c r="F2" s="2">
        <f>(B2/B22)*100</f>
        <v>12.37198546415593</v>
      </c>
      <c r="G2" s="2">
        <f>(C2/C22)*100</f>
        <v>13.051563820794589</v>
      </c>
      <c r="I2" s="1" t="s">
        <v>3</v>
      </c>
      <c r="J2" s="2">
        <f>(F2*-1)</f>
        <v>-12.37198546415593</v>
      </c>
      <c r="K2" s="2">
        <f>G2</f>
        <v>13.051563820794589</v>
      </c>
    </row>
    <row r="3" spans="1:11" x14ac:dyDescent="0.25">
      <c r="A3" s="1" t="s">
        <v>4</v>
      </c>
      <c r="B3" s="2">
        <v>888</v>
      </c>
      <c r="C3" s="2">
        <v>874</v>
      </c>
      <c r="E3" s="1" t="s">
        <v>4</v>
      </c>
      <c r="F3" s="2">
        <f>(B3/B22)*100</f>
        <v>14.66798810703667</v>
      </c>
      <c r="G3" s="2">
        <f>(C3/C22)*100</f>
        <v>14.775993237531699</v>
      </c>
      <c r="I3" s="1" t="s">
        <v>4</v>
      </c>
      <c r="J3" s="2">
        <f t="shared" ref="J3:J21" si="0">(F3*-1)</f>
        <v>-14.66798810703667</v>
      </c>
      <c r="K3" s="2">
        <f t="shared" ref="K3:K21" si="1">G3</f>
        <v>14.775993237531699</v>
      </c>
    </row>
    <row r="4" spans="1:11" x14ac:dyDescent="0.25">
      <c r="A4" s="1" t="s">
        <v>5</v>
      </c>
      <c r="B4" s="2">
        <v>904</v>
      </c>
      <c r="C4" s="2">
        <v>749</v>
      </c>
      <c r="E4" s="1" t="s">
        <v>5</v>
      </c>
      <c r="F4" s="2">
        <f>(B4/B22)*100</f>
        <v>14.932276181037329</v>
      </c>
      <c r="G4" s="2">
        <f>(C4/C22)*100</f>
        <v>12.662721893491124</v>
      </c>
      <c r="I4" s="1" t="s">
        <v>5</v>
      </c>
      <c r="J4" s="2">
        <f t="shared" si="0"/>
        <v>-14.932276181037329</v>
      </c>
      <c r="K4" s="2">
        <f t="shared" si="1"/>
        <v>12.662721893491124</v>
      </c>
    </row>
    <row r="5" spans="1:11" x14ac:dyDescent="0.25">
      <c r="A5" s="1" t="s">
        <v>6</v>
      </c>
      <c r="B5" s="2">
        <v>725</v>
      </c>
      <c r="C5" s="2">
        <v>687</v>
      </c>
      <c r="E5" s="1" t="s">
        <v>6</v>
      </c>
      <c r="F5" s="2">
        <f>(B5/B22)*100</f>
        <v>11.975553353154938</v>
      </c>
      <c r="G5" s="2">
        <f>(C5/C22)*100</f>
        <v>11.614539306847</v>
      </c>
      <c r="I5" s="1" t="s">
        <v>6</v>
      </c>
      <c r="J5" s="2">
        <f t="shared" si="0"/>
        <v>-11.975553353154938</v>
      </c>
      <c r="K5" s="2">
        <f t="shared" si="1"/>
        <v>11.614539306847</v>
      </c>
    </row>
    <row r="6" spans="1:11" x14ac:dyDescent="0.25">
      <c r="A6" s="1" t="s">
        <v>7</v>
      </c>
      <c r="B6" s="2">
        <v>530</v>
      </c>
      <c r="C6" s="2">
        <v>553</v>
      </c>
      <c r="E6" s="1" t="s">
        <v>7</v>
      </c>
      <c r="F6" s="2">
        <f>(B6/B22)*100</f>
        <v>8.7545424512718863</v>
      </c>
      <c r="G6" s="2">
        <f>(C6/C22)*100</f>
        <v>9.3491124260355019</v>
      </c>
      <c r="I6" s="1" t="s">
        <v>7</v>
      </c>
      <c r="J6" s="2">
        <f t="shared" si="0"/>
        <v>-8.7545424512718863</v>
      </c>
      <c r="K6" s="2">
        <f t="shared" si="1"/>
        <v>9.3491124260355019</v>
      </c>
    </row>
    <row r="7" spans="1:11" x14ac:dyDescent="0.25">
      <c r="A7" s="1" t="s">
        <v>8</v>
      </c>
      <c r="B7" s="2">
        <v>422</v>
      </c>
      <c r="C7" s="2">
        <v>422</v>
      </c>
      <c r="E7" s="1" t="s">
        <v>8</v>
      </c>
      <c r="F7" s="2">
        <f>(B7/B22)*100</f>
        <v>6.9705979517674264</v>
      </c>
      <c r="G7" s="2">
        <f>(C7/C22)*100</f>
        <v>7.1344040574809808</v>
      </c>
      <c r="I7" s="1" t="s">
        <v>8</v>
      </c>
      <c r="J7" s="2">
        <f t="shared" si="0"/>
        <v>-6.9705979517674264</v>
      </c>
      <c r="K7" s="2">
        <f t="shared" si="1"/>
        <v>7.1344040574809808</v>
      </c>
    </row>
    <row r="8" spans="1:11" x14ac:dyDescent="0.25">
      <c r="A8" s="1" t="s">
        <v>9</v>
      </c>
      <c r="B8" s="2">
        <v>348</v>
      </c>
      <c r="C8" s="2">
        <v>370</v>
      </c>
      <c r="E8" s="1" t="s">
        <v>9</v>
      </c>
      <c r="F8" s="2">
        <f>(B8/B22)*100</f>
        <v>5.7482656095143705</v>
      </c>
      <c r="G8" s="2">
        <f>(C8/C22)*100</f>
        <v>6.2552831783601022</v>
      </c>
      <c r="I8" s="1" t="s">
        <v>9</v>
      </c>
      <c r="J8" s="2">
        <f t="shared" si="0"/>
        <v>-5.7482656095143705</v>
      </c>
      <c r="K8" s="2">
        <f t="shared" si="1"/>
        <v>6.2552831783601022</v>
      </c>
    </row>
    <row r="9" spans="1:11" x14ac:dyDescent="0.25">
      <c r="A9" s="1" t="s">
        <v>10</v>
      </c>
      <c r="B9" s="2">
        <v>344</v>
      </c>
      <c r="C9" s="2">
        <v>337</v>
      </c>
      <c r="E9" s="1" t="s">
        <v>10</v>
      </c>
      <c r="F9" s="2">
        <f>(B9/B22)*100</f>
        <v>5.6821935910142054</v>
      </c>
      <c r="G9" s="2">
        <f>(C9/C22)*100</f>
        <v>5.6973795435333896</v>
      </c>
      <c r="I9" s="1" t="s">
        <v>10</v>
      </c>
      <c r="J9" s="2">
        <f t="shared" si="0"/>
        <v>-5.6821935910142054</v>
      </c>
      <c r="K9" s="2">
        <f t="shared" si="1"/>
        <v>5.6973795435333896</v>
      </c>
    </row>
    <row r="10" spans="1:11" x14ac:dyDescent="0.25">
      <c r="A10" s="1" t="s">
        <v>11</v>
      </c>
      <c r="B10" s="2">
        <v>238</v>
      </c>
      <c r="C10" s="2">
        <v>262</v>
      </c>
      <c r="E10" s="1" t="s">
        <v>11</v>
      </c>
      <c r="F10" s="2">
        <f>(B10/B22)*100</f>
        <v>3.931285100759828</v>
      </c>
      <c r="G10" s="2">
        <f>(C10/C22)*100</f>
        <v>4.4294167371090447</v>
      </c>
      <c r="I10" s="1" t="s">
        <v>11</v>
      </c>
      <c r="J10" s="2">
        <f t="shared" si="0"/>
        <v>-3.931285100759828</v>
      </c>
      <c r="K10" s="2">
        <f t="shared" si="1"/>
        <v>4.4294167371090447</v>
      </c>
    </row>
    <row r="11" spans="1:11" x14ac:dyDescent="0.25">
      <c r="A11" s="1" t="s">
        <v>12</v>
      </c>
      <c r="B11" s="2">
        <v>188</v>
      </c>
      <c r="C11" s="2">
        <v>203</v>
      </c>
      <c r="E11" s="1" t="s">
        <v>12</v>
      </c>
      <c r="F11" s="2">
        <f>(B11/B22)*100</f>
        <v>3.1053848695077635</v>
      </c>
      <c r="G11" s="2">
        <f>(C11/C22)*100</f>
        <v>3.4319526627218933</v>
      </c>
      <c r="I11" s="1" t="s">
        <v>12</v>
      </c>
      <c r="J11" s="2">
        <f t="shared" si="0"/>
        <v>-3.1053848695077635</v>
      </c>
      <c r="K11" s="2">
        <f t="shared" si="1"/>
        <v>3.4319526627218933</v>
      </c>
    </row>
    <row r="12" spans="1:11" x14ac:dyDescent="0.25">
      <c r="A12" s="1" t="s">
        <v>13</v>
      </c>
      <c r="B12" s="2">
        <v>151</v>
      </c>
      <c r="C12" s="2">
        <v>169</v>
      </c>
      <c r="E12" s="1" t="s">
        <v>13</v>
      </c>
      <c r="F12" s="2">
        <f>(B12/B22)*100</f>
        <v>2.4942186983812356</v>
      </c>
      <c r="G12" s="2">
        <f>(C12/C22)*100</f>
        <v>2.8571428571428572</v>
      </c>
      <c r="I12" s="1" t="s">
        <v>13</v>
      </c>
      <c r="J12" s="2">
        <f t="shared" si="0"/>
        <v>-2.4942186983812356</v>
      </c>
      <c r="K12" s="2">
        <f t="shared" si="1"/>
        <v>2.8571428571428572</v>
      </c>
    </row>
    <row r="13" spans="1:11" x14ac:dyDescent="0.25">
      <c r="A13" s="1" t="s">
        <v>14</v>
      </c>
      <c r="B13" s="2">
        <v>136</v>
      </c>
      <c r="C13" s="2">
        <v>122</v>
      </c>
      <c r="E13" s="1" t="s">
        <v>14</v>
      </c>
      <c r="F13" s="2">
        <f>(B13/B22)*100</f>
        <v>2.246448629005616</v>
      </c>
      <c r="G13" s="2">
        <f>(C13/C22)*100</f>
        <v>2.0625528317836013</v>
      </c>
      <c r="I13" s="1" t="s">
        <v>14</v>
      </c>
      <c r="J13" s="2">
        <f t="shared" si="0"/>
        <v>-2.246448629005616</v>
      </c>
      <c r="K13" s="2">
        <f t="shared" si="1"/>
        <v>2.0625528317836013</v>
      </c>
    </row>
    <row r="14" spans="1:11" x14ac:dyDescent="0.25">
      <c r="A14" s="1" t="s">
        <v>15</v>
      </c>
      <c r="B14" s="2">
        <v>129</v>
      </c>
      <c r="C14" s="2">
        <v>137</v>
      </c>
      <c r="E14" s="1" t="s">
        <v>15</v>
      </c>
      <c r="F14" s="2">
        <f>(B14/B22)*100</f>
        <v>2.1308225966303271</v>
      </c>
      <c r="G14" s="2">
        <f>(C14/C22)*100</f>
        <v>2.3161453930684703</v>
      </c>
      <c r="I14" s="1" t="s">
        <v>15</v>
      </c>
      <c r="J14" s="2">
        <f t="shared" si="0"/>
        <v>-2.1308225966303271</v>
      </c>
      <c r="K14" s="2">
        <f t="shared" si="1"/>
        <v>2.3161453930684703</v>
      </c>
    </row>
    <row r="15" spans="1:11" x14ac:dyDescent="0.25">
      <c r="A15" s="1" t="s">
        <v>16</v>
      </c>
      <c r="B15" s="2">
        <v>100</v>
      </c>
      <c r="C15" s="2">
        <v>83</v>
      </c>
      <c r="E15" s="1" t="s">
        <v>16</v>
      </c>
      <c r="F15" s="2">
        <f>(B15/B22)*100</f>
        <v>1.6518004625041296</v>
      </c>
      <c r="G15" s="2">
        <f>(C15/C22)*100</f>
        <v>1.4032121724429418</v>
      </c>
      <c r="I15" s="1" t="s">
        <v>16</v>
      </c>
      <c r="J15" s="2">
        <f t="shared" si="0"/>
        <v>-1.6518004625041296</v>
      </c>
      <c r="K15" s="2">
        <f t="shared" si="1"/>
        <v>1.4032121724429418</v>
      </c>
    </row>
    <row r="16" spans="1:11" x14ac:dyDescent="0.25">
      <c r="A16" s="1" t="s">
        <v>17</v>
      </c>
      <c r="B16" s="2">
        <v>85</v>
      </c>
      <c r="C16" s="2">
        <v>77</v>
      </c>
      <c r="E16" s="1" t="s">
        <v>17</v>
      </c>
      <c r="F16" s="2">
        <f>(B16/B22)*100</f>
        <v>1.4040303931285101</v>
      </c>
      <c r="G16" s="2">
        <f>(C16/C22)*100</f>
        <v>1.3017751479289941</v>
      </c>
      <c r="I16" s="1" t="s">
        <v>17</v>
      </c>
      <c r="J16" s="2">
        <f t="shared" si="0"/>
        <v>-1.4040303931285101</v>
      </c>
      <c r="K16" s="2">
        <f t="shared" si="1"/>
        <v>1.3017751479289941</v>
      </c>
    </row>
    <row r="17" spans="1:11" x14ac:dyDescent="0.25">
      <c r="A17" s="1" t="s">
        <v>18</v>
      </c>
      <c r="B17" s="2">
        <v>57</v>
      </c>
      <c r="C17" s="2">
        <v>33</v>
      </c>
      <c r="E17" s="1" t="s">
        <v>18</v>
      </c>
      <c r="F17" s="2">
        <f>(B17/B22)*100</f>
        <v>0.94152626362735381</v>
      </c>
      <c r="G17" s="2">
        <f>(C17/C22)*100</f>
        <v>0.55790363482671168</v>
      </c>
      <c r="I17" s="1" t="s">
        <v>18</v>
      </c>
      <c r="J17" s="2">
        <f t="shared" si="0"/>
        <v>-0.94152626362735381</v>
      </c>
      <c r="K17" s="2">
        <f t="shared" si="1"/>
        <v>0.55790363482671168</v>
      </c>
    </row>
    <row r="18" spans="1:11" x14ac:dyDescent="0.25">
      <c r="A18" s="1" t="s">
        <v>19</v>
      </c>
      <c r="B18" s="2">
        <v>30</v>
      </c>
      <c r="C18" s="2">
        <v>38</v>
      </c>
      <c r="E18" s="1" t="s">
        <v>19</v>
      </c>
      <c r="F18" s="2">
        <f>(B18/B22)*100</f>
        <v>0.49554013875123881</v>
      </c>
      <c r="G18" s="2">
        <f>(C18/C22)*100</f>
        <v>0.64243448858833474</v>
      </c>
      <c r="I18" s="1" t="s">
        <v>19</v>
      </c>
      <c r="J18" s="2">
        <f t="shared" si="0"/>
        <v>-0.49554013875123881</v>
      </c>
      <c r="K18" s="2">
        <f t="shared" si="1"/>
        <v>0.64243448858833474</v>
      </c>
    </row>
    <row r="19" spans="1:11" x14ac:dyDescent="0.25">
      <c r="A19" s="1" t="s">
        <v>20</v>
      </c>
      <c r="B19" s="2">
        <v>19</v>
      </c>
      <c r="C19" s="2">
        <v>17</v>
      </c>
      <c r="E19" s="1" t="s">
        <v>20</v>
      </c>
      <c r="F19" s="2">
        <f>(B19/B22)*100</f>
        <v>0.3138420878757846</v>
      </c>
      <c r="G19" s="2">
        <f>(C19/C22)*100</f>
        <v>0.28740490278951819</v>
      </c>
      <c r="I19" s="1" t="s">
        <v>20</v>
      </c>
      <c r="J19" s="2">
        <f t="shared" si="0"/>
        <v>-0.3138420878757846</v>
      </c>
      <c r="K19" s="2">
        <f t="shared" si="1"/>
        <v>0.28740490278951819</v>
      </c>
    </row>
    <row r="20" spans="1:11" x14ac:dyDescent="0.25">
      <c r="A20" s="1" t="s">
        <v>21</v>
      </c>
      <c r="B20" s="2">
        <v>10</v>
      </c>
      <c r="C20" s="2">
        <v>7</v>
      </c>
      <c r="E20" s="1" t="s">
        <v>21</v>
      </c>
      <c r="F20" s="2">
        <f>(B20/B22)*100</f>
        <v>0.16518004625041297</v>
      </c>
      <c r="G20" s="2">
        <f>(C20/C22)*100</f>
        <v>0.1183431952662722</v>
      </c>
      <c r="I20" s="1" t="s">
        <v>21</v>
      </c>
      <c r="J20" s="2">
        <f t="shared" si="0"/>
        <v>-0.16518004625041297</v>
      </c>
      <c r="K20" s="2">
        <f t="shared" si="1"/>
        <v>0.1183431952662722</v>
      </c>
    </row>
    <row r="21" spans="1:11" x14ac:dyDescent="0.25">
      <c r="A21" s="1" t="s">
        <v>22</v>
      </c>
      <c r="B21" s="2">
        <v>1</v>
      </c>
      <c r="C21" s="2">
        <v>3</v>
      </c>
      <c r="E21" s="1" t="s">
        <v>22</v>
      </c>
      <c r="F21" s="2">
        <f>(B21/B22)*100</f>
        <v>1.6518004625041292E-2</v>
      </c>
      <c r="G21" s="2">
        <f>(C21/C22)*100</f>
        <v>5.0718512256973797E-2</v>
      </c>
      <c r="I21" s="1" t="s">
        <v>22</v>
      </c>
      <c r="J21" s="2">
        <f t="shared" si="0"/>
        <v>-1.6518004625041292E-2</v>
      </c>
      <c r="K21" s="2">
        <f t="shared" si="1"/>
        <v>5.0718512256973797E-2</v>
      </c>
    </row>
    <row r="22" spans="1:11" x14ac:dyDescent="0.25">
      <c r="A22" s="2"/>
      <c r="B22" s="6">
        <f>SUM(B2:B21)</f>
        <v>6054</v>
      </c>
      <c r="C22" s="6">
        <f>SUM(C2:C21)</f>
        <v>5915</v>
      </c>
      <c r="E22" s="2"/>
      <c r="F22" s="2">
        <f>SUM(F2:F21)</f>
        <v>99.999999999999986</v>
      </c>
      <c r="G22" s="2">
        <f>SUM(G2:G21)</f>
        <v>100.00000000000004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2014-06-17T17:58:30Z</dcterms:modified>
</cp:coreProperties>
</file>