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21" i="1" l="1"/>
  <c r="D20" i="1"/>
  <c r="D19" i="1"/>
  <c r="C21" i="1"/>
  <c r="C20" i="1"/>
  <c r="C19" i="1"/>
  <c r="D16" i="1"/>
  <c r="D6" i="1"/>
  <c r="D7" i="1"/>
  <c r="D8" i="1"/>
  <c r="D9" i="1"/>
  <c r="D10" i="1"/>
  <c r="D11" i="1"/>
  <c r="D12" i="1"/>
  <c r="D13" i="1"/>
  <c r="D14" i="1"/>
  <c r="D15" i="1"/>
  <c r="D5" i="1"/>
  <c r="C16" i="1"/>
  <c r="C6" i="1"/>
  <c r="C7" i="1"/>
  <c r="C8" i="1"/>
  <c r="C9" i="1"/>
  <c r="C10" i="1"/>
  <c r="C11" i="1"/>
  <c r="C12" i="1"/>
  <c r="C13" i="1"/>
  <c r="C14" i="1"/>
  <c r="C15" i="1"/>
  <c r="C5" i="1"/>
  <c r="B16" i="1"/>
  <c r="B21" i="1"/>
  <c r="B20" i="1"/>
  <c r="B19" i="1"/>
</calcChain>
</file>

<file path=xl/sharedStrings.xml><?xml version="1.0" encoding="utf-8"?>
<sst xmlns="http://schemas.openxmlformats.org/spreadsheetml/2006/main" count="27" uniqueCount="22">
  <si>
    <t>Municipio</t>
  </si>
  <si>
    <t>Geocódigo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</si>
  <si>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</si>
  <si>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</si>
  <si>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</si>
  <si>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</si>
  <si>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</si>
  <si>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</si>
  <si>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de Conífera Ralo</t>
  </si>
  <si>
    <t>Bosque Latifoliado Deciduo</t>
  </si>
  <si>
    <t>Bosque Mixto</t>
  </si>
  <si>
    <t>Otras Superficies de Agua</t>
  </si>
  <si>
    <t>Pastos/Cultivos</t>
  </si>
  <si>
    <t>Suelo Desnudo Continental</t>
  </si>
  <si>
    <t>Vegetación Secundaria Decidua</t>
  </si>
  <si>
    <t>Vegetación Secundaria Húmeda</t>
  </si>
  <si>
    <t>Zona Urbana Discontinua</t>
  </si>
  <si>
    <t>Total</t>
  </si>
  <si>
    <t>Bosque</t>
  </si>
  <si>
    <t>No Bosque</t>
  </si>
  <si>
    <t>Curarén</t>
  </si>
  <si>
    <t>0804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</si>
</sst>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1" fillId="2" borderId="1" xfId="0" applyNumberFormat="1" applyFont="1" applyFill="1" applyBorder="1"/>
    <xf numFmtId="49" fontId="0" fillId="0" borderId="1" xfId="0" applyNumberFormat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2" fontId="0" fillId="0" borderId="0" xfId="0" applyNumberFormat="1"/>
    <xf numFmtId="0" fontId="1" fillId="2" borderId="5" xfId="0" applyNumberFormat="1" applyFont="1" applyFill="1" applyBorder="1" applyAlignment="1"/>
    <xf numFmtId="2" fontId="0" fillId="0" borderId="1" xfId="0" applyNumberFormat="1" applyBorder="1"/>
    <xf numFmtId="10" fontId="0" fillId="0" borderId="0" xfId="0" applyNumberFormat="1"/>
    <xf numFmtId="4" fontId="0" fillId="0" borderId="1" xfId="0" applyNumberFormat="1" applyBorder="1"/>
    <xf numFmtId="4" fontId="0" fillId="0" borderId="0" xfId="0" applyNumberFormat="1"/>
    <xf numFmtId="1" fontId="0" fillId="0" borderId="9" xfId="0" applyNumberFormat="1" applyBorder="1"/>
    <xf numFmtId="10" fontId="0" fillId="0" borderId="10" xfId="0" applyNumberFormat="1" applyBorder="1"/>
    <xf numFmtId="4" fontId="1" fillId="2" borderId="14" xfId="0" applyNumberFormat="1" applyFont="1" applyFill="1" applyBorder="1"/>
    <xf numFmtId="2" fontId="1" fillId="2" borderId="14" xfId="0" applyNumberFormat="1" applyFont="1" applyFill="1" applyBorder="1"/>
    <xf numFmtId="10" fontId="1" fillId="2" borderId="15" xfId="0" applyNumberFormat="1" applyFont="1" applyFill="1" applyBorder="1"/>
    <xf numFmtId="1" fontId="0" fillId="0" borderId="6" xfId="0" applyNumberFormat="1" applyBorder="1"/>
    <xf numFmtId="4" fontId="0" fillId="0" borderId="7" xfId="0" applyNumberFormat="1" applyBorder="1"/>
    <xf numFmtId="2" fontId="0" fillId="0" borderId="7" xfId="0" applyNumberFormat="1" applyBorder="1"/>
    <xf numFmtId="10" fontId="0" fillId="0" borderId="8" xfId="0" applyNumberFormat="1" applyBorder="1"/>
    <xf numFmtId="1" fontId="0" fillId="0" borderId="11" xfId="0" applyNumberFormat="1" applyBorder="1"/>
    <xf numFmtId="4" fontId="0" fillId="0" borderId="12" xfId="0" applyNumberFormat="1" applyBorder="1"/>
    <xf numFmtId="2" fontId="0" fillId="0" borderId="12" xfId="0" applyNumberFormat="1" applyBorder="1"/>
    <xf numFmtId="10" fontId="0" fillId="0" borderId="13" xfId="0" applyNumberFormat="1" applyBorder="1"/>
    <xf numFmtId="4" fontId="1" fillId="2" borderId="3" xfId="0" applyNumberFormat="1" applyFont="1" applyFill="1" applyBorder="1"/>
    <xf numFmtId="2" fontId="1" fillId="2" borderId="3" xfId="0" applyNumberFormat="1" applyFont="1" applyFill="1" applyBorder="1"/>
    <xf numFmtId="10" fontId="1" fillId="2" borderId="4" xfId="0" applyNumberFormat="1" applyFont="1" applyFill="1" applyBorder="1"/>
    <xf numFmtId="0" fontId="0" fillId="0" borderId="6" xfId="0" applyBorder="1"/>
    <xf numFmtId="0" fontId="0" fillId="0" borderId="11" xfId="0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FF6600"/>
      <color rgb="FF33669B"/>
      <color rgb="FF808000"/>
      <color rgb="FF666633"/>
      <color rgb="FF009900"/>
      <color rgb="FF003300"/>
      <color rgb="FF0092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 sz="1800" b="1" i="0" baseline="0">
                <a:effectLst/>
              </a:rPr>
              <a:t>Porcentaje de Cobertura</a:t>
            </a:r>
            <a:endParaRPr lang="es-HN">
              <a:effectLst/>
            </a:endParaRPr>
          </a:p>
        </c:rich>
      </c:tx>
      <c:layout>
        <c:manualLayout>
          <c:xMode val="edge"/>
          <c:yMode val="edge"/>
          <c:x val="2.2541557305336822E-2"/>
          <c:y val="1.851851851851851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808000"/>
              </a:solidFill>
            </c:spPr>
          </c:dPt>
          <c:dPt>
            <c:idx val="5"/>
            <c:bubble3D val="0"/>
            <c:spPr>
              <a:solidFill>
                <a:srgbClr val="33669B"/>
              </a:solidFill>
            </c:spPr>
          </c:dPt>
          <c:dPt>
            <c:idx val="6"/>
            <c:bubble3D val="0"/>
            <c:spPr>
              <a:solidFill>
                <a:srgbClr val="FFFF00"/>
              </a:solidFill>
            </c:spPr>
          </c:dPt>
          <c:dPt>
            <c:idx val="7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8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9"/>
            <c:bubble3D val="0"/>
            <c:spPr>
              <a:solidFill>
                <a:srgbClr val="FF6600"/>
              </a:solidFill>
            </c:spPr>
          </c:dPt>
          <c:dPt>
            <c:idx val="10"/>
            <c:bubble3D val="0"/>
            <c:spPr>
              <a:solidFill>
                <a:srgbClr val="FD6E5F"/>
              </a:solidFill>
            </c:spPr>
          </c:dPt>
          <c:dLbls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Hoja1!$A$5:$A$15</c:f>
              <c:strCache>
                <c:ptCount val="11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Mixto</c:v>
                </c:pt>
                <c:pt idx="5">
                  <c:v>Otras Superficies de Agua</c:v>
                </c:pt>
                <c:pt idx="6">
                  <c:v>Pastos/Cultivos</c:v>
                </c:pt>
                <c:pt idx="7">
                  <c:v>Suelo Desnudo Continental</c:v>
                </c:pt>
                <c:pt idx="8">
                  <c:v>Vegetación Secundaria Decidua</c:v>
                </c:pt>
                <c:pt idx="9">
                  <c:v>Vegetación Secundaria Húmeda</c:v>
                </c:pt>
                <c:pt idx="10">
                  <c:v>Zona Urbana Discontinua</c:v>
                </c:pt>
              </c:strCache>
            </c:strRef>
          </c:cat>
          <c:val>
            <c:numRef>
              <c:f>Hoja1!$D$5:$D$15</c:f>
              <c:numCache>
                <c:formatCode>0.00%</c:formatCode>
                <c:ptCount val="11"/>
                <c:pt idx="0">
                  <c:v>2.4751316503574244E-2</c:v>
                </c:pt>
                <c:pt idx="1">
                  <c:v>0.14335769538090953</c:v>
                </c:pt>
                <c:pt idx="2">
                  <c:v>4.883991476336022E-2</c:v>
                </c:pt>
                <c:pt idx="3">
                  <c:v>0.2126168002711378</c:v>
                </c:pt>
                <c:pt idx="4">
                  <c:v>2.8955841901690871E-2</c:v>
                </c:pt>
                <c:pt idx="5">
                  <c:v>9.9344941262128456E-4</c:v>
                </c:pt>
                <c:pt idx="6">
                  <c:v>0.29649251799409926</c:v>
                </c:pt>
                <c:pt idx="7">
                  <c:v>4.0214835686112042E-4</c:v>
                </c:pt>
                <c:pt idx="8">
                  <c:v>0.24295824959382606</c:v>
                </c:pt>
                <c:pt idx="9">
                  <c:v>7.8419068933029311E-5</c:v>
                </c:pt>
                <c:pt idx="10">
                  <c:v>5.5364675298639413E-4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166666666666672"/>
          <c:y val="1.4581510644502745E-4"/>
          <c:w val="0.34166666666666667"/>
          <c:h val="0.99985418489355493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Hoja1!$D$18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6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Hoja1!$A$19:$A$20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Hoja1!$D$19:$D$20</c:f>
              <c:numCache>
                <c:formatCode>0.00%</c:formatCode>
                <c:ptCount val="2"/>
                <c:pt idx="0">
                  <c:v>0.43377025231709848</c:v>
                </c:pt>
                <c:pt idx="1">
                  <c:v>0.56622974768290146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90487</xdr:rowOff>
    </xdr:from>
    <xdr:to>
      <xdr:col>12</xdr:col>
      <xdr:colOff>323850</xdr:colOff>
      <xdr:row>14</xdr:row>
      <xdr:rowOff>147637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</xdr:colOff>
      <xdr:row>15</xdr:row>
      <xdr:rowOff>14287</xdr:rowOff>
    </xdr:from>
    <xdr:to>
      <xdr:col>12</xdr:col>
      <xdr:colOff>314325</xdr:colOff>
      <xdr:row>29</xdr:row>
      <xdr:rowOff>42862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O13" sqref="O13"/>
    </sheetView>
  </sheetViews>
  <sheetFormatPr baseColWidth="10" defaultColWidth="9.140625" defaultRowHeight="15" x14ac:dyDescent="0.25"/>
  <cols>
    <col min="1" max="1" width="32.5703125" bestFit="1" customWidth="1"/>
    <col min="2" max="2" width="12.5703125" bestFit="1" customWidth="1"/>
    <col min="3" max="3" width="14" bestFit="1" customWidth="1"/>
    <col min="4" max="4" width="12" bestFit="1" customWidth="1"/>
  </cols>
  <sheetData>
    <row r="1" spans="1:4" x14ac:dyDescent="0.25">
      <c r="A1" s="1" t="s">
        <v>0</v>
      </c>
      <c r="B1" s="2" t="s">
        <v>20</v>
      </c>
    </row>
    <row r="2" spans="1:4" x14ac:dyDescent="0.25">
      <c r="A2" s="3" t="s">
        <v>1</v>
      </c>
      <c r="B2" s="4" t="s">
        <v>21</v>
      </c>
    </row>
    <row r="3" spans="1:4" ht="15.75" thickBot="1" x14ac:dyDescent="0.3"/>
    <row r="4" spans="1:4" ht="15.75" thickBot="1" x14ac:dyDescent="0.3">
      <c r="A4" s="5" t="s">
        <v>2</v>
      </c>
      <c r="B4" s="6" t="s">
        <v>3</v>
      </c>
      <c r="C4" s="6" t="s">
        <v>4</v>
      </c>
      <c r="D4" s="7" t="s">
        <v>5</v>
      </c>
    </row>
    <row r="5" spans="1:4" x14ac:dyDescent="0.25">
      <c r="A5" s="19" t="s">
        <v>6</v>
      </c>
      <c r="B5" s="20">
        <v>761.45447629399996</v>
      </c>
      <c r="C5" s="21">
        <f>B5/100</f>
        <v>7.6145447629399996</v>
      </c>
      <c r="D5" s="22">
        <f>C5/C$16</f>
        <v>2.4751316503574244E-2</v>
      </c>
    </row>
    <row r="6" spans="1:4" x14ac:dyDescent="0.25">
      <c r="A6" s="14" t="s">
        <v>7</v>
      </c>
      <c r="B6" s="12">
        <v>4410.2849576999997</v>
      </c>
      <c r="C6" s="10">
        <f t="shared" ref="C6:C15" si="0">B6/100</f>
        <v>44.102849577000001</v>
      </c>
      <c r="D6" s="15">
        <f t="shared" ref="D6:D15" si="1">C6/C$16</f>
        <v>0.14335769538090953</v>
      </c>
    </row>
    <row r="7" spans="1:4" x14ac:dyDescent="0.25">
      <c r="A7" s="14" t="s">
        <v>8</v>
      </c>
      <c r="B7" s="12">
        <v>1502.52095532</v>
      </c>
      <c r="C7" s="10">
        <f t="shared" si="0"/>
        <v>15.0252095532</v>
      </c>
      <c r="D7" s="15">
        <f t="shared" si="1"/>
        <v>4.883991476336022E-2</v>
      </c>
    </row>
    <row r="8" spans="1:4" x14ac:dyDescent="0.25">
      <c r="A8" s="14" t="s">
        <v>9</v>
      </c>
      <c r="B8" s="12">
        <v>6540.9859826399997</v>
      </c>
      <c r="C8" s="10">
        <f t="shared" si="0"/>
        <v>65.409859826399995</v>
      </c>
      <c r="D8" s="15">
        <f t="shared" si="1"/>
        <v>0.2126168002711378</v>
      </c>
    </row>
    <row r="9" spans="1:4" x14ac:dyDescent="0.25">
      <c r="A9" s="14" t="s">
        <v>10</v>
      </c>
      <c r="B9" s="12">
        <v>890.80334081299998</v>
      </c>
      <c r="C9" s="10">
        <f t="shared" si="0"/>
        <v>8.9080334081300006</v>
      </c>
      <c r="D9" s="15">
        <f t="shared" si="1"/>
        <v>2.8955841901690871E-2</v>
      </c>
    </row>
    <row r="10" spans="1:4" x14ac:dyDescent="0.25">
      <c r="A10" s="14" t="s">
        <v>11</v>
      </c>
      <c r="B10" s="12">
        <v>30.562677427800001</v>
      </c>
      <c r="C10" s="10">
        <f t="shared" si="0"/>
        <v>0.305626774278</v>
      </c>
      <c r="D10" s="15">
        <f t="shared" si="1"/>
        <v>9.9344941262128456E-4</v>
      </c>
    </row>
    <row r="11" spans="1:4" x14ac:dyDescent="0.25">
      <c r="A11" s="14" t="s">
        <v>12</v>
      </c>
      <c r="B11" s="12">
        <v>9121.3554229199999</v>
      </c>
      <c r="C11" s="10">
        <f t="shared" si="0"/>
        <v>91.2135542292</v>
      </c>
      <c r="D11" s="15">
        <f t="shared" si="1"/>
        <v>0.29649251799409926</v>
      </c>
    </row>
    <row r="12" spans="1:4" x14ac:dyDescent="0.25">
      <c r="A12" s="14" t="s">
        <v>13</v>
      </c>
      <c r="B12" s="12">
        <v>12.371772888200001</v>
      </c>
      <c r="C12" s="10">
        <f t="shared" si="0"/>
        <v>0.123717728882</v>
      </c>
      <c r="D12" s="15">
        <f t="shared" si="1"/>
        <v>4.0214835686112042E-4</v>
      </c>
    </row>
    <row r="13" spans="1:4" x14ac:dyDescent="0.25">
      <c r="A13" s="14" t="s">
        <v>14</v>
      </c>
      <c r="B13" s="12">
        <v>7474.4164286799996</v>
      </c>
      <c r="C13" s="10">
        <f t="shared" si="0"/>
        <v>74.7441642868</v>
      </c>
      <c r="D13" s="15">
        <f t="shared" si="1"/>
        <v>0.24295824959382606</v>
      </c>
    </row>
    <row r="14" spans="1:4" x14ac:dyDescent="0.25">
      <c r="A14" s="14" t="s">
        <v>15</v>
      </c>
      <c r="B14" s="12">
        <v>2.4125000000400001</v>
      </c>
      <c r="C14" s="10">
        <f t="shared" si="0"/>
        <v>2.41250000004E-2</v>
      </c>
      <c r="D14" s="15">
        <f t="shared" si="1"/>
        <v>7.8419068933029311E-5</v>
      </c>
    </row>
    <row r="15" spans="1:4" ht="15.75" thickBot="1" x14ac:dyDescent="0.3">
      <c r="A15" s="23" t="s">
        <v>16</v>
      </c>
      <c r="B15" s="24">
        <v>17.032499999999999</v>
      </c>
      <c r="C15" s="25">
        <f t="shared" si="0"/>
        <v>0.17032499999999998</v>
      </c>
      <c r="D15" s="26">
        <f t="shared" si="1"/>
        <v>5.5364675298639413E-4</v>
      </c>
    </row>
    <row r="16" spans="1:4" ht="15.75" thickBot="1" x14ac:dyDescent="0.3">
      <c r="A16" s="9" t="s">
        <v>17</v>
      </c>
      <c r="B16" s="16">
        <f>SUM(B5:B15)</f>
        <v>30764.20101468304</v>
      </c>
      <c r="C16" s="17">
        <f>SUM(C5:C15)</f>
        <v>307.64201014683044</v>
      </c>
      <c r="D16" s="18">
        <f>SUM(D5:D15)</f>
        <v>0.99999999999999989</v>
      </c>
    </row>
    <row r="17" spans="1:4" ht="15.75" thickBot="1" x14ac:dyDescent="0.3">
      <c r="B17" s="13"/>
      <c r="C17" s="8"/>
      <c r="D17" s="11"/>
    </row>
    <row r="18" spans="1:4" ht="15.75" thickBot="1" x14ac:dyDescent="0.3">
      <c r="A18" s="5" t="s">
        <v>2</v>
      </c>
      <c r="B18" s="27" t="s">
        <v>3</v>
      </c>
      <c r="C18" s="28" t="s">
        <v>4</v>
      </c>
      <c r="D18" s="29" t="s">
        <v>5</v>
      </c>
    </row>
    <row r="19" spans="1:4" x14ac:dyDescent="0.25">
      <c r="A19" s="30" t="s">
        <v>18</v>
      </c>
      <c r="B19" s="20">
        <f>B6+B7+B8+B9</f>
        <v>13344.595236473</v>
      </c>
      <c r="C19" s="21">
        <f>B19/100</f>
        <v>133.44595236473</v>
      </c>
      <c r="D19" s="22">
        <f>C19/C$21</f>
        <v>0.43377025231709848</v>
      </c>
    </row>
    <row r="20" spans="1:4" ht="15.75" thickBot="1" x14ac:dyDescent="0.3">
      <c r="A20" s="31" t="s">
        <v>19</v>
      </c>
      <c r="B20" s="24">
        <f>B5+B10+B11+B12+B13+B14+B15</f>
        <v>17419.60577821004</v>
      </c>
      <c r="C20" s="25">
        <f>B20/100</f>
        <v>174.19605778210041</v>
      </c>
      <c r="D20" s="26">
        <f>C20/C$21</f>
        <v>0.56622974768290146</v>
      </c>
    </row>
    <row r="21" spans="1:4" ht="15.75" thickBot="1" x14ac:dyDescent="0.3">
      <c r="A21" s="9" t="s">
        <v>17</v>
      </c>
      <c r="B21" s="16">
        <f>SUM(B19:B20)</f>
        <v>30764.20101468304</v>
      </c>
      <c r="C21" s="17">
        <f>SUM(C19:C20)</f>
        <v>307.64201014683044</v>
      </c>
      <c r="D21" s="18">
        <f>SUM(D19:D20)</f>
        <v>1</v>
      </c>
    </row>
  </sheetData>
  <pageMargins left="0.7" right="0.7" top="0.75" bottom="0.75" header="0.3" footer="0.3"/>
  <ignoredErrors>
    <ignoredError sqref="B2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2014-11-24T16:22:44Z</dcterms:modified>
</cp:coreProperties>
</file>