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21" i="1" l="1"/>
  <c r="B22" i="1"/>
  <c r="B17" i="1"/>
  <c r="C6" i="1"/>
  <c r="C7" i="1"/>
  <c r="C8" i="1"/>
  <c r="C9" i="1"/>
  <c r="C10" i="1"/>
  <c r="C11" i="1"/>
  <c r="C12" i="1"/>
  <c r="C13" i="1"/>
  <c r="C14" i="1"/>
  <c r="C15" i="1"/>
  <c r="C16" i="1"/>
  <c r="C5" i="1"/>
  <c r="C20" i="1" l="1"/>
  <c r="C22" i="1"/>
  <c r="D21" i="1" s="1"/>
  <c r="C17" i="1"/>
  <c r="D16" i="1" s="1"/>
  <c r="D20" i="1" l="1"/>
  <c r="D22" i="1"/>
  <c r="D12" i="1"/>
  <c r="D5" i="1"/>
  <c r="D15" i="1"/>
  <c r="D13" i="1"/>
  <c r="D8" i="1"/>
  <c r="D6" i="1"/>
  <c r="D9" i="1"/>
  <c r="D10" i="1"/>
  <c r="D14" i="1"/>
  <c r="D7" i="1"/>
  <c r="D11" i="1"/>
  <c r="D17" i="1" l="1"/>
</calcChain>
</file>

<file path=xl/sharedStrings.xml><?xml version="1.0" encoding="utf-8"?>
<sst xmlns="http://schemas.openxmlformats.org/spreadsheetml/2006/main" count="28" uniqueCount="23">
  <si>
    <t>Municipio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</si>
  <si>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</si>
  <si>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</si>
  <si>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</si>
  <si>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</si>
  <si>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</si>
  <si>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</si>
  <si>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</si>
  <si>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</si>
  <si>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</si>
  <si>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</si>
  <si>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</si>
  <si>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</si>
  <si>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</si>
  <si>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</si>
  <si>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</si>
  <si>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</si>
  <si>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</si>
  <si>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</si>
  <si>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</si>
  <si>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Geocódigo</t>
  </si>
  <si>
    <t>Maraita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</si>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</sst>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0" fillId="0" borderId="1" xfId="0" applyNumberFormat="1" applyBorder="1"/>
    <xf numFmtId="1" fontId="0" fillId="0" borderId="9" xfId="0" applyNumberFormat="1" applyBorder="1"/>
    <xf numFmtId="10" fontId="0" fillId="0" borderId="10" xfId="0" applyNumberFormat="1" applyBorder="1"/>
    <xf numFmtId="4" fontId="0" fillId="2" borderId="14" xfId="0" applyNumberFormat="1" applyFill="1" applyBorder="1"/>
    <xf numFmtId="10" fontId="0" fillId="2" borderId="15" xfId="0" applyNumberFormat="1" applyFill="1" applyBorder="1"/>
    <xf numFmtId="1" fontId="0" fillId="0" borderId="6" xfId="0" applyNumberFormat="1" applyBorder="1"/>
    <xf numFmtId="4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10" fontId="0" fillId="0" borderId="13" xfId="0" applyNumberFormat="1" applyBorder="1"/>
    <xf numFmtId="0" fontId="0" fillId="0" borderId="6" xfId="0" applyBorder="1"/>
    <xf numFmtId="0" fontId="0" fillId="0" borderId="11" xfId="0" applyBorder="1"/>
    <xf numFmtId="4" fontId="1" fillId="2" borderId="14" xfId="0" applyNumberFormat="1" applyFont="1" applyFill="1" applyBorder="1"/>
    <xf numFmtId="10" fontId="1" fillId="2" borderId="15" xfId="0" applyNumberFormat="1" applyFont="1" applyFill="1" applyBorder="1"/>
    <xf numFmtId="2" fontId="0" fillId="0" borderId="1" xfId="0" applyNumberFormat="1" applyBorder="1"/>
    <xf numFmtId="2" fontId="0" fillId="0" borderId="7" xfId="0" applyNumberFormat="1" applyBorder="1"/>
    <xf numFmtId="2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33669B"/>
      <color rgb="FF006600"/>
      <color rgb="FFFD6E5F"/>
      <color rgb="FFFF3300"/>
      <color rgb="FFFFFF00"/>
      <color rgb="FF00CCFF"/>
      <color rgb="FFCC6600"/>
      <color rgb="FF8080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1.7711075374524869E-4</c:v>
                </c:pt>
                <c:pt idx="1">
                  <c:v>1.8604574094092788E-2</c:v>
                </c:pt>
                <c:pt idx="2">
                  <c:v>0.15134442127447545</c:v>
                </c:pt>
                <c:pt idx="3">
                  <c:v>0.13033962889759979</c:v>
                </c:pt>
                <c:pt idx="4">
                  <c:v>8.1896329220083136E-2</c:v>
                </c:pt>
                <c:pt idx="5">
                  <c:v>3.4302727316258921E-3</c:v>
                </c:pt>
                <c:pt idx="6">
                  <c:v>0.15092329535736468</c:v>
                </c:pt>
                <c:pt idx="7">
                  <c:v>3.5560893648614117E-4</c:v>
                </c:pt>
                <c:pt idx="8">
                  <c:v>0.22554677140178925</c:v>
                </c:pt>
                <c:pt idx="9">
                  <c:v>9.718080277120217E-4</c:v>
                </c:pt>
                <c:pt idx="10">
                  <c:v>0.23633554416385252</c:v>
                </c:pt>
                <c:pt idx="11">
                  <c:v>7.4635141172961619E-5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034703995333917E-2"/>
          <c:w val="0.34166666666666667"/>
          <c:h val="0.98596529600466609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spPr>
            <a:solidFill>
              <a:srgbClr val="FD6E5F"/>
            </a:solidFill>
          </c:spPr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0.16610717410323708"/>
                  <c:y val="8.4997927890592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0.51793394748114896</c:v>
                </c:pt>
                <c:pt idx="1">
                  <c:v>0.48206605251885104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80962</xdr:rowOff>
    </xdr:from>
    <xdr:to>
      <xdr:col>12</xdr:col>
      <xdr:colOff>333375</xdr:colOff>
      <xdr:row>14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15</xdr:row>
      <xdr:rowOff>4762</xdr:rowOff>
    </xdr:from>
    <xdr:to>
      <xdr:col>12</xdr:col>
      <xdr:colOff>342900</xdr:colOff>
      <xdr:row>26</xdr:row>
      <xdr:rowOff>23812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O16" sqref="O16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21</v>
      </c>
    </row>
    <row r="2" spans="1:4" x14ac:dyDescent="0.25">
      <c r="A2" s="3" t="s">
        <v>20</v>
      </c>
      <c r="B2" s="4" t="s">
        <v>22</v>
      </c>
    </row>
    <row r="3" spans="1:4" ht="15.75" thickBot="1" x14ac:dyDescent="0.3"/>
    <row r="4" spans="1:4" ht="15.75" thickBot="1" x14ac:dyDescent="0.3">
      <c r="A4" s="5" t="s">
        <v>1</v>
      </c>
      <c r="B4" s="6" t="s">
        <v>2</v>
      </c>
      <c r="C4" s="6" t="s">
        <v>3</v>
      </c>
      <c r="D4" s="7" t="s">
        <v>4</v>
      </c>
    </row>
    <row r="5" spans="1:4" x14ac:dyDescent="0.25">
      <c r="A5" s="14" t="s">
        <v>5</v>
      </c>
      <c r="B5" s="25">
        <v>4.6629858302900002</v>
      </c>
      <c r="C5" s="15">
        <f>B5/100</f>
        <v>4.66298583029E-2</v>
      </c>
      <c r="D5" s="16">
        <f>C5/C$17</f>
        <v>1.7711075374524869E-4</v>
      </c>
    </row>
    <row r="6" spans="1:4" x14ac:dyDescent="0.25">
      <c r="A6" s="10" t="s">
        <v>6</v>
      </c>
      <c r="B6" s="24">
        <v>489.82268747000001</v>
      </c>
      <c r="C6" s="9">
        <f t="shared" ref="C6:C16" si="0">B6/100</f>
        <v>4.8982268746999997</v>
      </c>
      <c r="D6" s="11">
        <f>C6/C$17</f>
        <v>1.8604574094092788E-2</v>
      </c>
    </row>
    <row r="7" spans="1:4" x14ac:dyDescent="0.25">
      <c r="A7" s="10" t="s">
        <v>7</v>
      </c>
      <c r="B7" s="24">
        <v>3984.6078059800002</v>
      </c>
      <c r="C7" s="9">
        <f t="shared" si="0"/>
        <v>39.8460780598</v>
      </c>
      <c r="D7" s="11">
        <f>C7/C$17</f>
        <v>0.15134442127447545</v>
      </c>
    </row>
    <row r="8" spans="1:4" x14ac:dyDescent="0.25">
      <c r="A8" s="10" t="s">
        <v>8</v>
      </c>
      <c r="B8" s="24">
        <v>3431.59198311</v>
      </c>
      <c r="C8" s="9">
        <f t="shared" si="0"/>
        <v>34.315919831099997</v>
      </c>
      <c r="D8" s="11">
        <f>C8/C$17</f>
        <v>0.13033962889759979</v>
      </c>
    </row>
    <row r="9" spans="1:4" x14ac:dyDescent="0.25">
      <c r="A9" s="10" t="s">
        <v>9</v>
      </c>
      <c r="B9" s="24">
        <v>2156.1729857199998</v>
      </c>
      <c r="C9" s="9">
        <f t="shared" si="0"/>
        <v>21.5617298572</v>
      </c>
      <c r="D9" s="11">
        <f>C9/C$17</f>
        <v>8.1896329220083136E-2</v>
      </c>
    </row>
    <row r="10" spans="1:4" x14ac:dyDescent="0.25">
      <c r="A10" s="10" t="s">
        <v>10</v>
      </c>
      <c r="B10" s="24">
        <v>90.312489802900004</v>
      </c>
      <c r="C10" s="9">
        <f t="shared" si="0"/>
        <v>0.90312489802900009</v>
      </c>
      <c r="D10" s="11">
        <f>C10/C$17</f>
        <v>3.4302727316258921E-3</v>
      </c>
    </row>
    <row r="11" spans="1:4" x14ac:dyDescent="0.25">
      <c r="A11" s="10" t="s">
        <v>11</v>
      </c>
      <c r="B11" s="24">
        <v>3973.5203697699999</v>
      </c>
      <c r="C11" s="9">
        <f t="shared" si="0"/>
        <v>39.735203697700001</v>
      </c>
      <c r="D11" s="11">
        <f>C11/C$17</f>
        <v>0.15092329535736468</v>
      </c>
    </row>
    <row r="12" spans="1:4" x14ac:dyDescent="0.25">
      <c r="A12" s="10" t="s">
        <v>12</v>
      </c>
      <c r="B12" s="24">
        <v>9.3625000001099998</v>
      </c>
      <c r="C12" s="9">
        <f t="shared" si="0"/>
        <v>9.3625000001099995E-2</v>
      </c>
      <c r="D12" s="11">
        <f>C12/C$17</f>
        <v>3.5560893648614117E-4</v>
      </c>
    </row>
    <row r="13" spans="1:4" x14ac:dyDescent="0.25">
      <c r="A13" s="10" t="s">
        <v>13</v>
      </c>
      <c r="B13" s="24">
        <v>5938.2131060600004</v>
      </c>
      <c r="C13" s="9">
        <f t="shared" si="0"/>
        <v>59.382131060600003</v>
      </c>
      <c r="D13" s="11">
        <f>C13/C$17</f>
        <v>0.22554677140178925</v>
      </c>
    </row>
    <row r="14" spans="1:4" x14ac:dyDescent="0.25">
      <c r="A14" s="10" t="s">
        <v>14</v>
      </c>
      <c r="B14" s="24">
        <v>25.5858380542</v>
      </c>
      <c r="C14" s="9">
        <f t="shared" si="0"/>
        <v>0.255858380542</v>
      </c>
      <c r="D14" s="11">
        <f>C14/C$17</f>
        <v>9.718080277120217E-4</v>
      </c>
    </row>
    <row r="15" spans="1:4" x14ac:dyDescent="0.25">
      <c r="A15" s="10" t="s">
        <v>15</v>
      </c>
      <c r="B15" s="24">
        <v>6222.2607624100001</v>
      </c>
      <c r="C15" s="9">
        <f t="shared" si="0"/>
        <v>62.2226076241</v>
      </c>
      <c r="D15" s="11">
        <f>C15/C$17</f>
        <v>0.23633554416385252</v>
      </c>
    </row>
    <row r="16" spans="1:4" ht="15.75" thickBot="1" x14ac:dyDescent="0.3">
      <c r="A16" s="17" t="s">
        <v>16</v>
      </c>
      <c r="B16" s="26">
        <v>1.96499985671</v>
      </c>
      <c r="C16" s="18">
        <f t="shared" si="0"/>
        <v>1.9649998567100001E-2</v>
      </c>
      <c r="D16" s="19">
        <f>C16/C$17</f>
        <v>7.4635141172961619E-5</v>
      </c>
    </row>
    <row r="17" spans="1:4" ht="15.75" thickBot="1" x14ac:dyDescent="0.3">
      <c r="A17" s="8" t="s">
        <v>17</v>
      </c>
      <c r="B17" s="12">
        <f>SUM(B5:B16)</f>
        <v>26328.078514064211</v>
      </c>
      <c r="C17" s="12">
        <f>SUM(C5:C16)</f>
        <v>263.28078514064214</v>
      </c>
      <c r="D17" s="13">
        <f>SUM(D5:D16)</f>
        <v>0.99999999999999989</v>
      </c>
    </row>
    <row r="18" spans="1:4" ht="15.75" thickBot="1" x14ac:dyDescent="0.3"/>
    <row r="19" spans="1:4" ht="15.75" thickBot="1" x14ac:dyDescent="0.3">
      <c r="A19" s="5" t="s">
        <v>1</v>
      </c>
      <c r="B19" s="6" t="s">
        <v>2</v>
      </c>
      <c r="C19" s="6" t="s">
        <v>3</v>
      </c>
      <c r="D19" s="7" t="s">
        <v>4</v>
      </c>
    </row>
    <row r="20" spans="1:4" x14ac:dyDescent="0.25">
      <c r="A20" s="20" t="s">
        <v>18</v>
      </c>
      <c r="B20" s="15">
        <f>B7+B8+B9+B10+B11</f>
        <v>13636.205634382899</v>
      </c>
      <c r="C20" s="15">
        <f>B20/100</f>
        <v>136.36205634382898</v>
      </c>
      <c r="D20" s="16">
        <f>C20/C$22</f>
        <v>0.51793394748114896</v>
      </c>
    </row>
    <row r="21" spans="1:4" ht="15.75" thickBot="1" x14ac:dyDescent="0.3">
      <c r="A21" s="21" t="s">
        <v>19</v>
      </c>
      <c r="B21" s="18">
        <f>B5+B6+B12+B13+B14+B15+B16</f>
        <v>12691.87287968131</v>
      </c>
      <c r="C21" s="18">
        <f>B21/100</f>
        <v>126.9187287968131</v>
      </c>
      <c r="D21" s="19">
        <f>C21/C$22</f>
        <v>0.48206605251885104</v>
      </c>
    </row>
    <row r="22" spans="1:4" ht="15.75" thickBot="1" x14ac:dyDescent="0.3">
      <c r="A22" s="8" t="s">
        <v>17</v>
      </c>
      <c r="B22" s="22">
        <f>SUM(B20:B21)</f>
        <v>26328.078514064211</v>
      </c>
      <c r="C22" s="22">
        <f>SUM(C20:C21)</f>
        <v>263.28078514064208</v>
      </c>
      <c r="D22" s="23">
        <f>SUM(D20:D21)</f>
        <v>1</v>
      </c>
    </row>
  </sheetData>
  <pageMargins left="0.7" right="0.7" top="0.75" bottom="0.75" header="0.3" footer="0.3"/>
  <ignoredErrors>
    <ignoredError sqref="B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2014-11-24T19:45:49Z</dcterms:modified>
</cp:coreProperties>
</file>