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0816_Sabanagrand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<sst xmlns="http://schemas.openxmlformats.org/spreadsheetml/2006/main" count="237" uniqueCount="204">
  <si>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</si>
  <si>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</si>
  <si>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</si>
  <si>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</si>
  <si>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</si>
  <si>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</si>
  <si>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</si>
  <si>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</si>
  <si>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</si>
  <si>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</si>
  <si>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</si>
  <si>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</si>
  <si>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</si>
  <si>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</si>
  <si>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</si>
  <si>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</si>
  <si>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</si>
  <si>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</si>
  <si>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</si>
  <si>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</si>
  <si>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</si>
  <si>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</si>
  <si>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</si>
  <si>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</si>
  <si>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</si>
  <si>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</si>
  <si>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</si>
  <si>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</si>
  <si>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</si>
  <si>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</si>
  <si>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</si>
  <si>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</si>
  <si>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</si>
  <si>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</si>
  <si>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</si>
  <si>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</si>
  <si>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</si>
  <si>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</si>
  <si>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</si>
  <si>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</si>
  <si>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</si>
  <si>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</si>
  <si>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</si>
  <si>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</si>
  <si>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</si>
  <si>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</si>
  <si>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</si>
  <si>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</si>
  <si>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</si>
  <si>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</si>
  <si>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</si>
  <si>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</si>
  <si>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</si>
  <si>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</si>
  <si>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</si>
  <si>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</si>
  <si>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</si>
  <si>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</si>
  <si>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</si>
  <si>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</si>
  <si>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</si>
  <si>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</si>
  <si>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</si>
  <si>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</si>
  <si>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</si>
  <si>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</si>
  <si>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</si>
  <si>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</si>
  <si>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</si>
  <si>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</si>
  <si>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</si>
  <si>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</si>
  <si>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</si>
  <si>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</si>
  <si>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</si>
  <si>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</si>
  <si>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</si>
  <si>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</si>
  <si>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</si>
  <si>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</si>
  <si>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</si>
  <si>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</si>
  <si>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</si>
  <si>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</si>
  <si>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</si>
  <si>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</si>
  <si>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</si>
  <si>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</si>
  <si>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</si>
  <si>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</si>
  <si>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</si>
  <si>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</si>
  <si>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</si>
  <si>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</si>
  <si>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</si>
  <si>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</si>
  <si>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</si>
  <si>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</si>
  <si>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</si>
  <si>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</si>
  <si>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</si>
  <si>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</si>
  <si>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</si>
  <si>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</si>
  <si>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</si>
  <si>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</si>
  <si>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</si>
  <si>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</si>
  <si>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</si>
  <si>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</si>
  <si>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</si>
  <si>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</si>
  <si>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</si>
  <si>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</si>
  <si>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</si>
  <si>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</si>
  <si>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</si>
  <si>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</si>
  <si>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</si>
  <si>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</si>
  <si>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</si>
  <si>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</si>
  <si>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</si>
  <si>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</si>
  <si>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</si>
  <si>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</si>
  <si>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</si>
  <si>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</si>
  <si>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</si>
  <si>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</si>
  <si>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</si>
  <si>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</si>
  <si>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</si>
  <si>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</si>
  <si>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</si>
  <si>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</si>
  <si>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</si>
  <si>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</si>
  <si>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</si>
  <si>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</si>
  <si>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</si>
  <si>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</si>
  <si>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</si>
  <si>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</si>
  <si>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</si>
  <si>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</si>
  <si>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</si>
  <si>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</si>
  <si>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</si>
  <si>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</si>
  <si>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</si>
  <si>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</si>
  <si>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</si>
  <si>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</si>
  <si>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</si>
  <si>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</si>
  <si>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</si>
  <si>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</si>
  <si>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</si>
  <si>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</si>
  <si>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</si>
  <si>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</si>
  <si>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</si>
  <si>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</si>
  <si>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</si>
  <si>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</si>
  <si>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</si>
  <si>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</si>
  <si>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</si>
  <si>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</si>
  <si>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</si>
  <si>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</si>
  <si>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</si>
  <si>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</si>
  <si>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</si>
  <si>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</si>
  <si>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</si>
  <si>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</si>
  <si>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</si>
  <si>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</si>
  <si>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</si>
  <si>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</si>
  <si>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</si>
  <si>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</si>
  <si>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</si>
  <si>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</si>
  <si>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</si>
  <si>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</si>
  <si>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PEDM</t>
  </si>
  <si>
    <t>PDMOT</t>
  </si>
  <si>
    <t>00/00/1889</t>
  </si>
  <si>
    <t>C</t>
  </si>
  <si>
    <t>Distrito Central</t>
  </si>
  <si>
    <t>Francisco Morazán</t>
  </si>
  <si>
    <t>Sur</t>
  </si>
  <si>
    <t>Centro</t>
  </si>
  <si>
    <t>05</t>
  </si>
  <si>
    <t>MACSUR</t>
  </si>
  <si>
    <t xml:space="preserve">Sabanagrande, Francisco Morazán </t>
  </si>
  <si>
    <t>Sabanagrande</t>
  </si>
  <si>
    <t>0816</t>
  </si>
  <si>
    <t>German Rafael Diaz Avila</t>
  </si>
  <si>
    <t xml:space="preserve">Carlos Amilcar Morales Cruz </t>
  </si>
  <si>
    <t>2768-3196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</si>
</sst>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'0816_Sabanagrande'!$A$20:$F$20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'0816_Sabanagrande'!$A$21:$F$21</c:f>
              <c:numCache>
                <c:formatCode>#,##0</c:formatCode>
                <c:ptCount val="6"/>
                <c:pt idx="0">
                  <c:v>7385</c:v>
                </c:pt>
                <c:pt idx="1">
                  <c:v>10159</c:v>
                </c:pt>
                <c:pt idx="2">
                  <c:v>10705</c:v>
                </c:pt>
                <c:pt idx="3">
                  <c:v>11823</c:v>
                </c:pt>
                <c:pt idx="4">
                  <c:v>16607</c:v>
                </c:pt>
                <c:pt idx="5">
                  <c:v>17790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254790736"/>
        <c:axId val="438914832"/>
      </c:barChart>
      <c:catAx>
        <c:axId val="25479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438914832"/>
        <c:crosses val="autoZero"/>
        <c:auto val="1"/>
        <c:lblAlgn val="ctr"/>
        <c:lblOffset val="100"/>
        <c:noMultiLvlLbl val="0"/>
      </c:catAx>
      <c:valAx>
        <c:axId val="4389148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25479073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3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297016</xdr:colOff>
      <xdr:row>29</xdr:row>
      <xdr:rowOff>25451</xdr:rowOff>
    </xdr:from>
    <xdr:to>
      <xdr:col>9</xdr:col>
      <xdr:colOff>286774</xdr:colOff>
      <xdr:row>32</xdr:row>
      <xdr:rowOff>2868</xdr:rowOff>
    </xdr:to>
    <xdr:pic>
      <xdr:nvPicPr>
        <xdr:cNvPr id="39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71" y="5760935"/>
          <a:ext cx="6114435" cy="27017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198630</xdr:rowOff>
    </xdr:from>
    <xdr:to>
      <xdr:col>9</xdr:col>
      <xdr:colOff>1285875</xdr:colOff>
      <xdr:row>28</xdr:row>
      <xdr:rowOff>53973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603917</xdr:colOff>
      <xdr:row>29</xdr:row>
      <xdr:rowOff>420541</xdr:rowOff>
    </xdr:from>
    <xdr:to>
      <xdr:col>5</xdr:col>
      <xdr:colOff>59079</xdr:colOff>
      <xdr:row>29</xdr:row>
      <xdr:rowOff>883185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74078" y="6156025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578776</xdr:colOff>
      <xdr:row>29</xdr:row>
      <xdr:rowOff>430164</xdr:rowOff>
    </xdr:from>
    <xdr:to>
      <xdr:col>6</xdr:col>
      <xdr:colOff>81932</xdr:colOff>
      <xdr:row>29</xdr:row>
      <xdr:rowOff>876380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286357" y="6165648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3%20Poblaci&#243;n%20El%20Negrito%20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4%20Poblaci&#243;n%20El%20Progreso%20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5%20Poblaci&#243;n%20Joc&#243;n%2020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6%20Poblaci&#243;n%20Moraz&#225;n%2020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7%20Poblaci&#243;n%20Olanchito%2020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8%20Poblaci&#243;n%20Santa%20Rita%2020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9%20Poblaci&#243;n%20Sulaco%2020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10%20Poblaci&#243;n%20Victoria%20200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11%20Poblaci&#243;n%20Yorito%20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-15.510362407181647</v>
          </cell>
          <cell r="K2">
            <v>15.643283158193693</v>
          </cell>
        </row>
        <row r="3">
          <cell r="I3" t="str">
            <v>5 A 9m</v>
          </cell>
          <cell r="J3">
            <v>-16.014629280727029</v>
          </cell>
          <cell r="K3">
            <v>15.836410110763987</v>
          </cell>
        </row>
        <row r="4">
          <cell r="I4" t="str">
            <v>10 A 14m</v>
          </cell>
          <cell r="J4">
            <v>-14.8509364956223</v>
          </cell>
          <cell r="K4">
            <v>13.973303038909402</v>
          </cell>
        </row>
        <row r="5">
          <cell r="I5" t="str">
            <v>15 A 19m</v>
          </cell>
          <cell r="J5">
            <v>-12.207691455170121</v>
          </cell>
          <cell r="K5">
            <v>11.201363249076966</v>
          </cell>
        </row>
        <row r="6">
          <cell r="I6" t="str">
            <v>20 A 24m</v>
          </cell>
          <cell r="J6">
            <v>-8.1680150725922651</v>
          </cell>
          <cell r="K6">
            <v>9.5200227208179502</v>
          </cell>
        </row>
        <row r="7">
          <cell r="I7" t="str">
            <v>25 A 29m</v>
          </cell>
          <cell r="J7">
            <v>-5.6522220990801291</v>
          </cell>
          <cell r="K7">
            <v>7.0036921329167852</v>
          </cell>
        </row>
        <row r="8">
          <cell r="I8" t="str">
            <v>30 A 34m</v>
          </cell>
          <cell r="J8">
            <v>-4.8431785437216002</v>
          </cell>
          <cell r="K8">
            <v>5.1689860834990062</v>
          </cell>
        </row>
        <row r="9">
          <cell r="I9" t="str">
            <v>35 A 39m</v>
          </cell>
          <cell r="J9">
            <v>-4.0895489305109169</v>
          </cell>
          <cell r="K9">
            <v>4.3794376597557516</v>
          </cell>
        </row>
        <row r="10">
          <cell r="I10" t="str">
            <v>40 A 44m</v>
          </cell>
          <cell r="J10">
            <v>-3.9454726809265215</v>
          </cell>
          <cell r="K10">
            <v>3.9363817097415508</v>
          </cell>
        </row>
        <row r="11">
          <cell r="I11" t="str">
            <v>45 A 49m</v>
          </cell>
          <cell r="J11">
            <v>-3.2195500387897598</v>
          </cell>
          <cell r="K11">
            <v>3.408122692416927</v>
          </cell>
        </row>
        <row r="12">
          <cell r="I12" t="str">
            <v>50 A 54m</v>
          </cell>
          <cell r="J12">
            <v>-3.1752188850714838</v>
          </cell>
          <cell r="K12">
            <v>2.9423459244532801</v>
          </cell>
        </row>
        <row r="13">
          <cell r="I13" t="str">
            <v>55 A 59m</v>
          </cell>
          <cell r="J13">
            <v>-2.1389781669067935</v>
          </cell>
          <cell r="K13">
            <v>1.8631070718545868</v>
          </cell>
        </row>
        <row r="14">
          <cell r="I14" t="str">
            <v>60 A 64m</v>
          </cell>
          <cell r="J14">
            <v>-1.7399977834423141</v>
          </cell>
          <cell r="K14">
            <v>1.5393354160749786</v>
          </cell>
        </row>
        <row r="15">
          <cell r="I15" t="str">
            <v>65 A 69m</v>
          </cell>
          <cell r="J15">
            <v>-1.4185969189848167</v>
          </cell>
          <cell r="K15">
            <v>1.3916500994035785</v>
          </cell>
        </row>
        <row r="16">
          <cell r="I16" t="str">
            <v>70 A 74m</v>
          </cell>
          <cell r="J16">
            <v>-1.0528649008090436</v>
          </cell>
          <cell r="K16">
            <v>0.86339108207895487</v>
          </cell>
        </row>
        <row r="17">
          <cell r="I17" t="str">
            <v>75 A 79m</v>
          </cell>
          <cell r="J17">
            <v>-0.97528538180206137</v>
          </cell>
          <cell r="K17">
            <v>0.70434535643283158</v>
          </cell>
        </row>
        <row r="18">
          <cell r="I18" t="str">
            <v>80 A 84m</v>
          </cell>
          <cell r="J18">
            <v>-0.50980826776016841</v>
          </cell>
          <cell r="K18">
            <v>0.36921329167850042</v>
          </cell>
        </row>
        <row r="19">
          <cell r="I19" t="str">
            <v>85 A 89m</v>
          </cell>
          <cell r="J19">
            <v>-0.26044552809486865</v>
          </cell>
          <cell r="K19">
            <v>0.17040613462084636</v>
          </cell>
        </row>
        <row r="20">
          <cell r="I20" t="str">
            <v>90 A 94m</v>
          </cell>
          <cell r="J20">
            <v>-0.17178322065831764</v>
          </cell>
          <cell r="K20">
            <v>6.8162453848338536E-2</v>
          </cell>
        </row>
        <row r="21">
          <cell r="I21" t="str">
            <v>95 y Másm</v>
          </cell>
          <cell r="J21">
            <v>-5.5413942147844397E-2</v>
          </cell>
          <cell r="K21">
            <v>1.7040613462084634E-2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-14.091209889754023</v>
          </cell>
          <cell r="K2">
            <v>12.711864406779661</v>
          </cell>
        </row>
        <row r="3">
          <cell r="I3" t="str">
            <v>5 A 9m</v>
          </cell>
          <cell r="J3">
            <v>-14.203849457218084</v>
          </cell>
          <cell r="K3">
            <v>12.92667592277264</v>
          </cell>
        </row>
        <row r="4">
          <cell r="I4" t="str">
            <v>10 A 14m</v>
          </cell>
          <cell r="J4">
            <v>-13.333708798558213</v>
          </cell>
          <cell r="K4">
            <v>12.266523458989338</v>
          </cell>
        </row>
        <row r="5">
          <cell r="I5" t="str">
            <v>15 A 19m</v>
          </cell>
          <cell r="J5">
            <v>-12.170705264491783</v>
          </cell>
          <cell r="K5">
            <v>12.401435569643466</v>
          </cell>
        </row>
        <row r="6">
          <cell r="I6" t="str">
            <v>20 A 24m</v>
          </cell>
          <cell r="J6">
            <v>-9.8686341044450376</v>
          </cell>
          <cell r="K6">
            <v>11.124354910538862</v>
          </cell>
        </row>
        <row r="7">
          <cell r="I7" t="str">
            <v>25 A 29m</v>
          </cell>
          <cell r="J7">
            <v>-6.7752699829632652</v>
          </cell>
          <cell r="K7">
            <v>7.7987058915987744</v>
          </cell>
        </row>
        <row r="8">
          <cell r="I8" t="str">
            <v>30 A 34m</v>
          </cell>
          <cell r="J8">
            <v>-5.5855145516241222</v>
          </cell>
          <cell r="K8">
            <v>6.0618761952165148</v>
          </cell>
        </row>
        <row r="9">
          <cell r="I9" t="str">
            <v>35 A 39m</v>
          </cell>
          <cell r="J9">
            <v>-4.6477901524858147</v>
          </cell>
          <cell r="K9">
            <v>5.4200612998716373</v>
          </cell>
        </row>
        <row r="10">
          <cell r="I10" t="str">
            <v>40 A 44m</v>
          </cell>
          <cell r="J10">
            <v>-4.3056474663137294</v>
          </cell>
          <cell r="K10">
            <v>4.4547193042202604</v>
          </cell>
        </row>
        <row r="11">
          <cell r="I11" t="str">
            <v>45 A 49m</v>
          </cell>
          <cell r="J11">
            <v>-3.6171381101896571</v>
          </cell>
          <cell r="K11">
            <v>3.6779922982212563</v>
          </cell>
        </row>
        <row r="12">
          <cell r="I12" t="str">
            <v>50 A 54m</v>
          </cell>
          <cell r="J12">
            <v>-3.2144516565056387</v>
          </cell>
          <cell r="K12">
            <v>3.1331045503366255</v>
          </cell>
        </row>
        <row r="13">
          <cell r="I13" t="str">
            <v>55 A 59m</v>
          </cell>
          <cell r="J13">
            <v>-2.0092082846401871</v>
          </cell>
          <cell r="K13">
            <v>2.0800041914442144</v>
          </cell>
        </row>
        <row r="14">
          <cell r="I14" t="str">
            <v>60 A 64m</v>
          </cell>
          <cell r="J14">
            <v>-1.8810807766498177</v>
          </cell>
          <cell r="K14">
            <v>1.8206585806722031</v>
          </cell>
        </row>
        <row r="15">
          <cell r="I15" t="str">
            <v>65 A 69m</v>
          </cell>
          <cell r="J15">
            <v>-1.3235149177027161</v>
          </cell>
          <cell r="K15">
            <v>1.4093731171246693</v>
          </cell>
        </row>
        <row r="16">
          <cell r="I16" t="str">
            <v>70 A 74m</v>
          </cell>
          <cell r="J16">
            <v>-1.1404756205736171</v>
          </cell>
          <cell r="K16">
            <v>1.060959316794593</v>
          </cell>
        </row>
        <row r="17">
          <cell r="I17" t="str">
            <v>75 A 79m</v>
          </cell>
          <cell r="J17">
            <v>-0.87436464243977297</v>
          </cell>
          <cell r="K17">
            <v>0.75315013229245797</v>
          </cell>
        </row>
        <row r="18">
          <cell r="I18" t="str">
            <v>80 A 84m</v>
          </cell>
          <cell r="J18">
            <v>-0.51814201033468033</v>
          </cell>
          <cell r="K18">
            <v>0.47284730044796064</v>
          </cell>
        </row>
        <row r="19">
          <cell r="I19" t="str">
            <v>85 A 89m</v>
          </cell>
          <cell r="J19">
            <v>-0.27455894569364853</v>
          </cell>
          <cell r="K19">
            <v>0.24624734760170802</v>
          </cell>
        </row>
        <row r="20">
          <cell r="I20" t="str">
            <v>90 A 94m</v>
          </cell>
          <cell r="J20">
            <v>-0.1210875350238655</v>
          </cell>
          <cell r="K20">
            <v>0.12574332643491473</v>
          </cell>
        </row>
        <row r="21">
          <cell r="I21" t="str">
            <v>95 y Másm</v>
          </cell>
          <cell r="J21">
            <v>-4.3647832392323616E-2</v>
          </cell>
          <cell r="K21">
            <v>5.370287899824483E-2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-18.084271133211203</v>
          </cell>
          <cell r="K2">
            <v>17.116868798235942</v>
          </cell>
        </row>
        <row r="3">
          <cell r="I3" t="str">
            <v>5 A 9m</v>
          </cell>
          <cell r="J3">
            <v>-17.246794032975661</v>
          </cell>
          <cell r="K3">
            <v>15.407938257993385</v>
          </cell>
        </row>
        <row r="4">
          <cell r="I4" t="str">
            <v>10 A 14m</v>
          </cell>
          <cell r="J4">
            <v>-13.582831719445171</v>
          </cell>
          <cell r="K4">
            <v>14.277839029768469</v>
          </cell>
        </row>
        <row r="5">
          <cell r="I5" t="str">
            <v>15 A 19m</v>
          </cell>
          <cell r="J5">
            <v>-9.3692750588851084</v>
          </cell>
          <cell r="K5">
            <v>10.060639470782801</v>
          </cell>
        </row>
        <row r="6">
          <cell r="I6" t="str">
            <v>20 A 24m</v>
          </cell>
          <cell r="J6">
            <v>-7.7466631771787489</v>
          </cell>
          <cell r="K6">
            <v>7.8555678059536937</v>
          </cell>
        </row>
        <row r="7">
          <cell r="I7" t="str">
            <v>25 A 29m</v>
          </cell>
          <cell r="J7">
            <v>-5.8361685422664227</v>
          </cell>
          <cell r="K7">
            <v>5.7883131201764053</v>
          </cell>
        </row>
        <row r="8">
          <cell r="I8" t="str">
            <v>30 A 34m</v>
          </cell>
          <cell r="J8">
            <v>-4.3182412980895055</v>
          </cell>
          <cell r="K8">
            <v>5.0992282249173098</v>
          </cell>
        </row>
        <row r="9">
          <cell r="I9" t="str">
            <v>35 A 39m</v>
          </cell>
          <cell r="J9">
            <v>-3.9256739073540956</v>
          </cell>
          <cell r="K9">
            <v>4.2171995589856666</v>
          </cell>
        </row>
        <row r="10">
          <cell r="I10" t="str">
            <v>40 A 44m</v>
          </cell>
          <cell r="J10">
            <v>-4.4229259356189479</v>
          </cell>
          <cell r="K10">
            <v>4.437706725468578</v>
          </cell>
        </row>
        <row r="11">
          <cell r="I11" t="str">
            <v>45 A 49m</v>
          </cell>
          <cell r="J11">
            <v>-3.8995027479717352</v>
          </cell>
          <cell r="K11">
            <v>3.6659316427783901</v>
          </cell>
        </row>
        <row r="12">
          <cell r="I12" t="str">
            <v>50 A 54m</v>
          </cell>
          <cell r="J12">
            <v>-2.6956294163831456</v>
          </cell>
          <cell r="K12">
            <v>2.6185226019845644</v>
          </cell>
        </row>
        <row r="13">
          <cell r="I13" t="str">
            <v>55 A 59m</v>
          </cell>
          <cell r="J13">
            <v>-1.8058099973828841</v>
          </cell>
          <cell r="K13">
            <v>1.9294377067254687</v>
          </cell>
        </row>
        <row r="14">
          <cell r="I14" t="str">
            <v>60 A 64m</v>
          </cell>
          <cell r="J14">
            <v>-2.4339178225595393</v>
          </cell>
          <cell r="K14">
            <v>2.6185226019845644</v>
          </cell>
        </row>
        <row r="15">
          <cell r="I15" t="str">
            <v>65 A 69m</v>
          </cell>
          <cell r="J15">
            <v>-1.2823868097356714</v>
          </cell>
          <cell r="K15">
            <v>1.5435501653803747</v>
          </cell>
        </row>
        <row r="16">
          <cell r="I16" t="str">
            <v>70 A 74m</v>
          </cell>
          <cell r="J16">
            <v>-1.2823868097356714</v>
          </cell>
          <cell r="K16">
            <v>1.4332965821389196</v>
          </cell>
        </row>
        <row r="17">
          <cell r="I17" t="str">
            <v>75 A 79m</v>
          </cell>
          <cell r="J17">
            <v>-0.94216173776498302</v>
          </cell>
          <cell r="K17">
            <v>0.88202866593164275</v>
          </cell>
        </row>
        <row r="18">
          <cell r="I18" t="str">
            <v>80 A 84m</v>
          </cell>
          <cell r="J18">
            <v>-0.62810782517665531</v>
          </cell>
          <cell r="K18">
            <v>0.49614112458654908</v>
          </cell>
        </row>
        <row r="19">
          <cell r="I19" t="str">
            <v>85 A 89m</v>
          </cell>
          <cell r="J19">
            <v>-0.28788275320596701</v>
          </cell>
          <cell r="K19">
            <v>0.33076074972436603</v>
          </cell>
        </row>
        <row r="20">
          <cell r="I20" t="str">
            <v>90 A 94m</v>
          </cell>
          <cell r="J20">
            <v>-0.10468463752944254</v>
          </cell>
          <cell r="K20">
            <v>0.13781697905181917</v>
          </cell>
        </row>
        <row r="21">
          <cell r="I21" t="str">
            <v>95 y Másm</v>
          </cell>
          <cell r="J21">
            <v>-0.10468463752944254</v>
          </cell>
          <cell r="K21">
            <v>8.2690187431091508E-2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-16.155837899680858</v>
          </cell>
          <cell r="K2">
            <v>16.115107913669064</v>
          </cell>
        </row>
        <row r="3">
          <cell r="I3" t="str">
            <v>5 A 9m</v>
          </cell>
          <cell r="J3">
            <v>-16.553260673210094</v>
          </cell>
          <cell r="K3">
            <v>16.48420394119487</v>
          </cell>
        </row>
        <row r="4">
          <cell r="I4" t="str">
            <v>10 A 14m</v>
          </cell>
          <cell r="J4">
            <v>-15.951104955741554</v>
          </cell>
          <cell r="K4">
            <v>14.907725993118548</v>
          </cell>
        </row>
        <row r="5">
          <cell r="I5" t="str">
            <v>15 A 19m</v>
          </cell>
          <cell r="J5">
            <v>-12.151502378515085</v>
          </cell>
          <cell r="K5">
            <v>10.79762277134814</v>
          </cell>
        </row>
        <row r="6">
          <cell r="I6" t="str">
            <v>20 A 24m</v>
          </cell>
          <cell r="J6">
            <v>-7.1897392665743372</v>
          </cell>
          <cell r="K6">
            <v>8.1326243353143575</v>
          </cell>
        </row>
        <row r="7">
          <cell r="I7" t="str">
            <v>25 A 29m</v>
          </cell>
          <cell r="J7">
            <v>-5.371228999819353</v>
          </cell>
          <cell r="K7">
            <v>5.6365342508601817</v>
          </cell>
        </row>
        <row r="8">
          <cell r="I8" t="str">
            <v>30 A 34m</v>
          </cell>
          <cell r="J8">
            <v>-4.5101463238393444</v>
          </cell>
          <cell r="K8">
            <v>5.0046918986549898</v>
          </cell>
        </row>
        <row r="9">
          <cell r="I9" t="str">
            <v>35 A 39m</v>
          </cell>
          <cell r="J9">
            <v>-4.0404648642138854</v>
          </cell>
          <cell r="K9">
            <v>4.6481076008758215</v>
          </cell>
        </row>
        <row r="10">
          <cell r="I10" t="str">
            <v>40 A 44m</v>
          </cell>
          <cell r="J10">
            <v>-3.6912145480821343</v>
          </cell>
          <cell r="K10">
            <v>4.2227087894901469</v>
          </cell>
        </row>
        <row r="11">
          <cell r="I11" t="str">
            <v>45 A 49m</v>
          </cell>
          <cell r="J11">
            <v>-3.4202444752212924</v>
          </cell>
          <cell r="K11">
            <v>3.7222395996246478</v>
          </cell>
        </row>
        <row r="12">
          <cell r="I12" t="str">
            <v>50 A 54m</v>
          </cell>
          <cell r="J12">
            <v>-3.0288432588667429</v>
          </cell>
          <cell r="K12">
            <v>3.0090710040663122</v>
          </cell>
        </row>
        <row r="13">
          <cell r="I13" t="str">
            <v>55 A 59m</v>
          </cell>
          <cell r="J13">
            <v>-2.0413078822183417</v>
          </cell>
          <cell r="K13">
            <v>1.8830153268689396</v>
          </cell>
        </row>
        <row r="14">
          <cell r="I14" t="str">
            <v>60 A 64m</v>
          </cell>
          <cell r="J14">
            <v>-1.9449629674233755</v>
          </cell>
          <cell r="K14">
            <v>1.7391304347826086</v>
          </cell>
        </row>
        <row r="15">
          <cell r="I15" t="str">
            <v>65 A 69m</v>
          </cell>
          <cell r="J15">
            <v>-1.4210874932257482</v>
          </cell>
          <cell r="K15">
            <v>1.4138254613700343</v>
          </cell>
        </row>
        <row r="16">
          <cell r="I16" t="str">
            <v>70 A 74m</v>
          </cell>
          <cell r="J16">
            <v>-1.0597940627446258</v>
          </cell>
          <cell r="K16">
            <v>0.82577416327807318</v>
          </cell>
        </row>
        <row r="17">
          <cell r="I17" t="str">
            <v>75 A 79m</v>
          </cell>
          <cell r="J17">
            <v>-0.65634973204070579</v>
          </cell>
          <cell r="K17">
            <v>0.62558648733187372</v>
          </cell>
        </row>
        <row r="18">
          <cell r="I18" t="str">
            <v>80 A 84m</v>
          </cell>
          <cell r="J18">
            <v>-0.42150900222797616</v>
          </cell>
          <cell r="K18">
            <v>0.44416640600563023</v>
          </cell>
        </row>
        <row r="19">
          <cell r="I19" t="str">
            <v>85 A 89m</v>
          </cell>
          <cell r="J19">
            <v>-0.20473294393930272</v>
          </cell>
          <cell r="K19">
            <v>0.25023459493274947</v>
          </cell>
        </row>
        <row r="20">
          <cell r="I20" t="str">
            <v>90 A 94m</v>
          </cell>
          <cell r="J20">
            <v>-0.12043114349370747</v>
          </cell>
          <cell r="K20">
            <v>8.1326243353143576E-2</v>
          </cell>
        </row>
        <row r="21">
          <cell r="I21" t="str">
            <v>95 y Másm</v>
          </cell>
          <cell r="J21">
            <v>-6.6237128921539115E-2</v>
          </cell>
          <cell r="K21">
            <v>5.630278385986863E-2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-14.613607188703465</v>
          </cell>
          <cell r="K2">
            <v>13.835183046251192</v>
          </cell>
        </row>
        <row r="3">
          <cell r="I3" t="str">
            <v>5 A 9m</v>
          </cell>
          <cell r="J3">
            <v>-16.115532734274712</v>
          </cell>
          <cell r="K3">
            <v>15.607894340380657</v>
          </cell>
        </row>
        <row r="4">
          <cell r="I4" t="str">
            <v>10 A 14m</v>
          </cell>
          <cell r="J4">
            <v>-14.685494223363285</v>
          </cell>
          <cell r="K4">
            <v>13.634309245216691</v>
          </cell>
        </row>
        <row r="5">
          <cell r="I5" t="str">
            <v>15 A 19m</v>
          </cell>
          <cell r="J5">
            <v>-11.596919127086009</v>
          </cell>
          <cell r="K5">
            <v>11.314216843268216</v>
          </cell>
        </row>
        <row r="6">
          <cell r="I6" t="str">
            <v>20 A 24m</v>
          </cell>
          <cell r="J6">
            <v>-7.9743260590500649</v>
          </cell>
          <cell r="K6">
            <v>8.1705418570782911</v>
          </cell>
        </row>
        <row r="7">
          <cell r="I7" t="str">
            <v>25 A 29m</v>
          </cell>
          <cell r="J7">
            <v>-5.8510911424903718</v>
          </cell>
          <cell r="K7">
            <v>6.8447747702505906</v>
          </cell>
        </row>
        <row r="8">
          <cell r="I8" t="str">
            <v>30 A 34m</v>
          </cell>
          <cell r="J8">
            <v>-5.3273427471116817</v>
          </cell>
          <cell r="K8">
            <v>5.7575453221513584</v>
          </cell>
        </row>
        <row r="9">
          <cell r="I9" t="str">
            <v>35 A 39m</v>
          </cell>
          <cell r="J9">
            <v>-4.5827984595635431</v>
          </cell>
          <cell r="K9">
            <v>5.3432431075177016</v>
          </cell>
        </row>
        <row r="10">
          <cell r="I10" t="str">
            <v>40 A 44m</v>
          </cell>
          <cell r="J10">
            <v>-4.1386392811296533</v>
          </cell>
          <cell r="K10">
            <v>4.4142017777331395</v>
          </cell>
        </row>
        <row r="11">
          <cell r="I11" t="str">
            <v>45 A 49m</v>
          </cell>
          <cell r="J11">
            <v>-3.7715019255455715</v>
          </cell>
          <cell r="K11">
            <v>3.8894189725305077</v>
          </cell>
        </row>
        <row r="12">
          <cell r="I12" t="str">
            <v>50 A 54m</v>
          </cell>
          <cell r="J12">
            <v>-2.9858793324775355</v>
          </cell>
          <cell r="K12">
            <v>2.9578667202330133</v>
          </cell>
        </row>
        <row r="13">
          <cell r="I13" t="str">
            <v>55 A 59m</v>
          </cell>
          <cell r="J13">
            <v>-1.9178433889602053</v>
          </cell>
          <cell r="K13">
            <v>2.0363581579872445</v>
          </cell>
        </row>
        <row r="14">
          <cell r="I14" t="str">
            <v>60 A 64m</v>
          </cell>
          <cell r="J14">
            <v>-1.9050064184852376</v>
          </cell>
          <cell r="K14">
            <v>1.9534977150605131</v>
          </cell>
        </row>
        <row r="15">
          <cell r="I15" t="str">
            <v>65 A 69m</v>
          </cell>
          <cell r="J15">
            <v>-1.4865211810012837</v>
          </cell>
          <cell r="K15">
            <v>1.5140862752975444</v>
          </cell>
        </row>
        <row r="16">
          <cell r="I16" t="str">
            <v>70 A 74m</v>
          </cell>
          <cell r="J16">
            <v>-1.3427471116816432</v>
          </cell>
          <cell r="K16">
            <v>1.1374478983578566</v>
          </cell>
        </row>
        <row r="17">
          <cell r="I17" t="str">
            <v>75 A 79m</v>
          </cell>
          <cell r="J17">
            <v>-0.81899871630295251</v>
          </cell>
          <cell r="K17">
            <v>0.6679053884397127</v>
          </cell>
        </row>
        <row r="18">
          <cell r="I18" t="str">
            <v>80 A 84m</v>
          </cell>
          <cell r="J18">
            <v>-0.43645699614890887</v>
          </cell>
          <cell r="K18">
            <v>0.43438959473710637</v>
          </cell>
        </row>
        <row r="19">
          <cell r="I19" t="str">
            <v>85 A 89m</v>
          </cell>
          <cell r="J19">
            <v>-0.27214377406931967</v>
          </cell>
          <cell r="K19">
            <v>0.2962888565258876</v>
          </cell>
        </row>
        <row r="20">
          <cell r="I20" t="str">
            <v>90 A 94m</v>
          </cell>
          <cell r="J20">
            <v>-0.13093709884467267</v>
          </cell>
          <cell r="K20">
            <v>0.12805704815949379</v>
          </cell>
        </row>
        <row r="21">
          <cell r="I21" t="str">
            <v>95 y Másm</v>
          </cell>
          <cell r="J21">
            <v>-4.6213093709884467E-2</v>
          </cell>
          <cell r="K21">
            <v>6.2773062823281267E-2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-14.321133412042503</v>
          </cell>
          <cell r="K2">
            <v>12.995974698102359</v>
          </cell>
        </row>
        <row r="3">
          <cell r="I3" t="str">
            <v>5 A 9m</v>
          </cell>
          <cell r="J3">
            <v>-15.277449822904368</v>
          </cell>
          <cell r="K3">
            <v>13.191489361702127</v>
          </cell>
        </row>
        <row r="4">
          <cell r="I4" t="str">
            <v>10 A 14m</v>
          </cell>
          <cell r="J4">
            <v>-14.073199527744981</v>
          </cell>
          <cell r="K4">
            <v>13.456009200690053</v>
          </cell>
        </row>
        <row r="5">
          <cell r="I5" t="str">
            <v>15 A 19m</v>
          </cell>
          <cell r="J5">
            <v>-11.829988193624558</v>
          </cell>
          <cell r="K5">
            <v>12.236917768832663</v>
          </cell>
        </row>
        <row r="6">
          <cell r="I6" t="str">
            <v>20 A 24m</v>
          </cell>
          <cell r="J6">
            <v>-9.0436835891381353</v>
          </cell>
          <cell r="K6">
            <v>10.212765957446807</v>
          </cell>
        </row>
        <row r="7">
          <cell r="I7" t="str">
            <v>25 A 29m</v>
          </cell>
          <cell r="J7">
            <v>-6.2337662337662341</v>
          </cell>
          <cell r="K7">
            <v>7.0730304772857968</v>
          </cell>
        </row>
        <row r="8">
          <cell r="I8" t="str">
            <v>30 A 34m</v>
          </cell>
          <cell r="J8">
            <v>-5.5253837072018888</v>
          </cell>
          <cell r="K8">
            <v>5.8539390454284073</v>
          </cell>
        </row>
        <row r="9">
          <cell r="I9" t="str">
            <v>35 A 39m</v>
          </cell>
          <cell r="J9">
            <v>-4.781582054309327</v>
          </cell>
          <cell r="K9">
            <v>5.4054054054054053</v>
          </cell>
        </row>
        <row r="10">
          <cell r="I10" t="str">
            <v>40 A 44m</v>
          </cell>
          <cell r="J10">
            <v>-4.120425029515939</v>
          </cell>
          <cell r="K10">
            <v>4.4853364002300173</v>
          </cell>
        </row>
        <row r="11">
          <cell r="I11" t="str">
            <v>45 A 49m</v>
          </cell>
          <cell r="J11">
            <v>-3.282172373081464</v>
          </cell>
          <cell r="K11">
            <v>3.5537665324899366</v>
          </cell>
        </row>
        <row r="12">
          <cell r="I12" t="str">
            <v>50 A 54m</v>
          </cell>
          <cell r="J12">
            <v>-2.95159386068477</v>
          </cell>
          <cell r="K12">
            <v>3.1512363427257042</v>
          </cell>
        </row>
        <row r="13">
          <cell r="I13" t="str">
            <v>55 A 59m</v>
          </cell>
          <cell r="J13">
            <v>-2.0897284533648168</v>
          </cell>
          <cell r="K13">
            <v>2.1161587119033927</v>
          </cell>
        </row>
        <row r="14">
          <cell r="I14" t="str">
            <v>60 A 64m</v>
          </cell>
          <cell r="J14">
            <v>-2.0306965761511213</v>
          </cell>
          <cell r="K14">
            <v>1.9896492236917769</v>
          </cell>
        </row>
        <row r="15">
          <cell r="I15" t="str">
            <v>65 A 69m</v>
          </cell>
          <cell r="J15">
            <v>-1.2987012987012987</v>
          </cell>
          <cell r="K15">
            <v>1.4146060954571593</v>
          </cell>
        </row>
        <row r="16">
          <cell r="I16" t="str">
            <v>70 A 74m</v>
          </cell>
          <cell r="J16">
            <v>-1.334120425029516</v>
          </cell>
          <cell r="K16">
            <v>1.1155836687751581</v>
          </cell>
        </row>
        <row r="17">
          <cell r="I17" t="str">
            <v>75 A 79m</v>
          </cell>
          <cell r="J17">
            <v>-0.88547815820543097</v>
          </cell>
          <cell r="K17">
            <v>0.72455434157561815</v>
          </cell>
        </row>
        <row r="18">
          <cell r="I18" t="str">
            <v>80 A 84m</v>
          </cell>
          <cell r="J18">
            <v>-0.55489964580873674</v>
          </cell>
          <cell r="K18">
            <v>0.54054054054054057</v>
          </cell>
        </row>
        <row r="19">
          <cell r="I19" t="str">
            <v>85 A 89m</v>
          </cell>
          <cell r="J19">
            <v>-0.22432113341204252</v>
          </cell>
          <cell r="K19">
            <v>0.18401380103507764</v>
          </cell>
        </row>
        <row r="20">
          <cell r="I20" t="str">
            <v>90 A 94m</v>
          </cell>
          <cell r="J20">
            <v>-9.4451003541912631E-2</v>
          </cell>
          <cell r="K20">
            <v>0.21851638872915471</v>
          </cell>
        </row>
        <row r="21">
          <cell r="I21" t="str">
            <v>95 y Másm</v>
          </cell>
          <cell r="J21">
            <v>-4.7225501770956316E-2</v>
          </cell>
          <cell r="K21">
            <v>8.0506037952846471E-2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-15.766770786851108</v>
          </cell>
          <cell r="K2">
            <v>16.410412543766174</v>
          </cell>
        </row>
        <row r="3">
          <cell r="I3" t="str">
            <v>5 A 9m</v>
          </cell>
          <cell r="J3">
            <v>-17.477316674103825</v>
          </cell>
          <cell r="K3">
            <v>16.638757801796316</v>
          </cell>
        </row>
        <row r="4">
          <cell r="I4" t="str">
            <v>10 A 14m</v>
          </cell>
          <cell r="J4">
            <v>-15.75189647478804</v>
          </cell>
          <cell r="K4">
            <v>14.690211599939108</v>
          </cell>
        </row>
        <row r="5">
          <cell r="I5" t="str">
            <v>15 A 19m</v>
          </cell>
          <cell r="J5">
            <v>-11.661460657444593</v>
          </cell>
          <cell r="K5">
            <v>8.7532348911554276</v>
          </cell>
        </row>
        <row r="6">
          <cell r="I6" t="str">
            <v>20 A 24m</v>
          </cell>
          <cell r="J6">
            <v>-6.6636918042540527</v>
          </cell>
          <cell r="K6">
            <v>6.6676815344801339</v>
          </cell>
        </row>
        <row r="7">
          <cell r="I7" t="str">
            <v>25 A 29m</v>
          </cell>
          <cell r="J7">
            <v>-5.3101294065149487</v>
          </cell>
          <cell r="K7">
            <v>6.1653219668138224</v>
          </cell>
        </row>
        <row r="8">
          <cell r="I8" t="str">
            <v>30 A 34m</v>
          </cell>
          <cell r="J8">
            <v>-4.6259110516138628</v>
          </cell>
          <cell r="K8">
            <v>5.495509209925407</v>
          </cell>
        </row>
        <row r="9">
          <cell r="I9" t="str">
            <v>35 A 39m</v>
          </cell>
          <cell r="J9">
            <v>-4.3879220586047891</v>
          </cell>
          <cell r="K9">
            <v>4.7343583498249355</v>
          </cell>
        </row>
        <row r="10">
          <cell r="I10" t="str">
            <v>40 A 44m</v>
          </cell>
          <cell r="J10">
            <v>-3.8970697605235758</v>
          </cell>
          <cell r="K10">
            <v>4.5821281778048411</v>
          </cell>
        </row>
        <row r="11">
          <cell r="I11" t="str">
            <v>45 A 49m</v>
          </cell>
          <cell r="J11">
            <v>-3.6144578313253009</v>
          </cell>
          <cell r="K11">
            <v>3.5165169736641797</v>
          </cell>
        </row>
        <row r="12">
          <cell r="I12" t="str">
            <v>50 A 54m</v>
          </cell>
          <cell r="J12">
            <v>-2.900490852298081</v>
          </cell>
          <cell r="K12">
            <v>3.3033947328360478</v>
          </cell>
        </row>
        <row r="13">
          <cell r="I13" t="str">
            <v>55 A 59m</v>
          </cell>
          <cell r="J13">
            <v>-2.14190093708166</v>
          </cell>
          <cell r="K13">
            <v>2.1312224082813214</v>
          </cell>
        </row>
        <row r="14">
          <cell r="I14" t="str">
            <v>60 A 64m</v>
          </cell>
          <cell r="J14">
            <v>-1.4874312063067083</v>
          </cell>
          <cell r="K14">
            <v>1.8876541330491703</v>
          </cell>
        </row>
        <row r="15">
          <cell r="I15" t="str">
            <v>65 A 69m</v>
          </cell>
          <cell r="J15">
            <v>-1.3833110218652387</v>
          </cell>
          <cell r="K15">
            <v>1.7810930126351043</v>
          </cell>
        </row>
        <row r="16">
          <cell r="I16" t="str">
            <v>70 A 74m</v>
          </cell>
          <cell r="J16">
            <v>-1.2494422132976351</v>
          </cell>
          <cell r="K16">
            <v>1.1265032729486983</v>
          </cell>
        </row>
        <row r="17">
          <cell r="I17" t="str">
            <v>75 A 79m</v>
          </cell>
          <cell r="J17">
            <v>-0.80321285140562237</v>
          </cell>
          <cell r="K17">
            <v>1.0808342213426703</v>
          </cell>
        </row>
        <row r="18">
          <cell r="I18" t="str">
            <v>80 A 84m</v>
          </cell>
          <cell r="J18">
            <v>-0.50572661014428089</v>
          </cell>
          <cell r="K18">
            <v>0.53280560207033034</v>
          </cell>
        </row>
        <row r="19">
          <cell r="I19" t="str">
            <v>85 A 89m</v>
          </cell>
          <cell r="J19">
            <v>-0.2677376171352075</v>
          </cell>
          <cell r="K19">
            <v>0.33490637844420768</v>
          </cell>
        </row>
        <row r="20">
          <cell r="I20" t="str">
            <v>90 A 94m</v>
          </cell>
          <cell r="J20">
            <v>-7.4371560315335414E-2</v>
          </cell>
          <cell r="K20">
            <v>0.13700715481808495</v>
          </cell>
        </row>
        <row r="21">
          <cell r="I21" t="str">
            <v>95 y Másm</v>
          </cell>
          <cell r="J21">
            <v>-2.9748624126134167E-2</v>
          </cell>
          <cell r="K21">
            <v>3.0446034404018874E-2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-17.994897193456403</v>
          </cell>
          <cell r="K2">
            <v>18.314570076684614</v>
          </cell>
        </row>
        <row r="3">
          <cell r="I3" t="str">
            <v>5 A 9m</v>
          </cell>
          <cell r="J3">
            <v>-17.567161939066487</v>
          </cell>
          <cell r="K3">
            <v>17.417196932615433</v>
          </cell>
        </row>
        <row r="4">
          <cell r="I4" t="str">
            <v>10 A 14m</v>
          </cell>
          <cell r="J4">
            <v>-14.918205012757015</v>
          </cell>
          <cell r="K4">
            <v>14.627182248327623</v>
          </cell>
        </row>
        <row r="5">
          <cell r="I5" t="str">
            <v>15 A 19m</v>
          </cell>
          <cell r="J5">
            <v>-11.038571214167792</v>
          </cell>
          <cell r="K5">
            <v>9.7242617066405614</v>
          </cell>
        </row>
        <row r="6">
          <cell r="I6" t="str">
            <v>20 A 24m</v>
          </cell>
          <cell r="J6">
            <v>-7.2414828155485518</v>
          </cell>
          <cell r="K6">
            <v>7.3829335943873389</v>
          </cell>
        </row>
        <row r="7">
          <cell r="I7" t="str">
            <v>25 A 29m</v>
          </cell>
          <cell r="J7">
            <v>-5.605583070688879</v>
          </cell>
          <cell r="K7">
            <v>6.2000326317506929</v>
          </cell>
        </row>
        <row r="8">
          <cell r="I8" t="str">
            <v>30 A 34m</v>
          </cell>
          <cell r="J8">
            <v>-4.5174846165390958</v>
          </cell>
          <cell r="K8">
            <v>5.0579213574808293</v>
          </cell>
        </row>
        <row r="9">
          <cell r="I9" t="str">
            <v>35 A 39m</v>
          </cell>
          <cell r="J9">
            <v>-4.1722947621191659</v>
          </cell>
          <cell r="K9">
            <v>4.6581824114863766</v>
          </cell>
        </row>
        <row r="10">
          <cell r="I10" t="str">
            <v>40 A 44m</v>
          </cell>
          <cell r="J10">
            <v>-3.8496172895092302</v>
          </cell>
          <cell r="K10">
            <v>3.9729156469244575</v>
          </cell>
        </row>
        <row r="11">
          <cell r="I11" t="str">
            <v>45 A 49m</v>
          </cell>
          <cell r="J11">
            <v>-3.0016509079993998</v>
          </cell>
          <cell r="K11">
            <v>2.9939631261217166</v>
          </cell>
        </row>
        <row r="12">
          <cell r="I12" t="str">
            <v>50 A 54m</v>
          </cell>
          <cell r="J12">
            <v>-2.7164940717394566</v>
          </cell>
          <cell r="K12">
            <v>2.5779083047805513</v>
          </cell>
        </row>
        <row r="13">
          <cell r="I13" t="str">
            <v>55 A 59m</v>
          </cell>
          <cell r="J13">
            <v>-1.8985441993096202</v>
          </cell>
          <cell r="K13">
            <v>2.0068526676456191</v>
          </cell>
        </row>
        <row r="14">
          <cell r="I14" t="str">
            <v>60 A 64m</v>
          </cell>
          <cell r="J14">
            <v>-1.8009905447996397</v>
          </cell>
          <cell r="K14">
            <v>1.6234295969978791</v>
          </cell>
        </row>
        <row r="15">
          <cell r="I15" t="str">
            <v>65 A 69m</v>
          </cell>
          <cell r="J15">
            <v>-1.4107759267597177</v>
          </cell>
          <cell r="K15">
            <v>1.2236906510034264</v>
          </cell>
        </row>
        <row r="16">
          <cell r="I16" t="str">
            <v>70 A 74m</v>
          </cell>
          <cell r="J16">
            <v>-1.020561308719796</v>
          </cell>
          <cell r="K16">
            <v>0.89737314406917923</v>
          </cell>
        </row>
        <row r="17">
          <cell r="I17" t="str">
            <v>75 A 79m</v>
          </cell>
          <cell r="J17">
            <v>-0.63785081794987242</v>
          </cell>
          <cell r="K17">
            <v>0.5057921357480829</v>
          </cell>
        </row>
        <row r="18">
          <cell r="I18" t="str">
            <v>80 A 84m</v>
          </cell>
          <cell r="J18">
            <v>-0.24013207263995198</v>
          </cell>
          <cell r="K18">
            <v>0.43237069668787731</v>
          </cell>
        </row>
        <row r="19">
          <cell r="I19" t="str">
            <v>85 A 89m</v>
          </cell>
          <cell r="J19">
            <v>-0.26264445444994744</v>
          </cell>
          <cell r="K19">
            <v>0.22842225485397291</v>
          </cell>
        </row>
        <row r="20">
          <cell r="I20" t="str">
            <v>90 A 94m</v>
          </cell>
          <cell r="J20">
            <v>-6.7537145429986484E-2</v>
          </cell>
          <cell r="K20">
            <v>0.11421112742698646</v>
          </cell>
        </row>
        <row r="21">
          <cell r="I21" t="str">
            <v>95 y Másm</v>
          </cell>
          <cell r="J21">
            <v>-3.7520636349992496E-2</v>
          </cell>
          <cell r="K21">
            <v>4.0789688366780881E-2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-17.089653101066226</v>
          </cell>
          <cell r="K2">
            <v>17.174686678013305</v>
          </cell>
        </row>
        <row r="3">
          <cell r="I3" t="str">
            <v>5 A 9m</v>
          </cell>
          <cell r="J3">
            <v>-16.30875506832858</v>
          </cell>
          <cell r="K3">
            <v>16.880705554695965</v>
          </cell>
        </row>
        <row r="4">
          <cell r="I4" t="str">
            <v>10 A 14m</v>
          </cell>
          <cell r="J4">
            <v>-14.942183511037694</v>
          </cell>
          <cell r="K4">
            <v>13.569549744700604</v>
          </cell>
        </row>
        <row r="5">
          <cell r="I5" t="str">
            <v>15 A 19m</v>
          </cell>
          <cell r="J5">
            <v>-11.353056014416579</v>
          </cell>
          <cell r="K5">
            <v>9.6085409252669027</v>
          </cell>
        </row>
        <row r="6">
          <cell r="I6" t="str">
            <v>20 A 24m</v>
          </cell>
          <cell r="J6">
            <v>-7.2383240726835858</v>
          </cell>
          <cell r="K6">
            <v>7.9993810923719639</v>
          </cell>
        </row>
        <row r="7">
          <cell r="I7" t="str">
            <v>25 A 29m</v>
          </cell>
          <cell r="J7">
            <v>-5.7215798167893084</v>
          </cell>
          <cell r="K7">
            <v>5.9415132291505497</v>
          </cell>
        </row>
        <row r="8">
          <cell r="I8" t="str">
            <v>30 A 34m</v>
          </cell>
          <cell r="J8">
            <v>-4.5352154978224961</v>
          </cell>
          <cell r="K8">
            <v>5.3071329104131211</v>
          </cell>
        </row>
        <row r="9">
          <cell r="I9" t="str">
            <v>35 A 39m</v>
          </cell>
          <cell r="J9">
            <v>-4.3550082594984234</v>
          </cell>
          <cell r="K9">
            <v>4.7655887358811695</v>
          </cell>
        </row>
        <row r="10">
          <cell r="I10" t="str">
            <v>40 A 44m</v>
          </cell>
          <cell r="J10">
            <v>-3.9495419732692598</v>
          </cell>
          <cell r="K10">
            <v>4.1002630357419152</v>
          </cell>
        </row>
        <row r="11">
          <cell r="I11" t="str">
            <v>45 A 49m</v>
          </cell>
          <cell r="J11">
            <v>-3.0334885117885566</v>
          </cell>
          <cell r="K11">
            <v>3.6051369333127035</v>
          </cell>
        </row>
        <row r="12">
          <cell r="I12" t="str">
            <v>50 A 54m</v>
          </cell>
          <cell r="J12">
            <v>-2.9734194323471996</v>
          </cell>
          <cell r="K12">
            <v>3.0326473773789262</v>
          </cell>
        </row>
        <row r="13">
          <cell r="I13" t="str">
            <v>55 A 59m</v>
          </cell>
          <cell r="J13">
            <v>-2.4778495269559992</v>
          </cell>
          <cell r="K13">
            <v>2.0578678632214142</v>
          </cell>
        </row>
        <row r="14">
          <cell r="I14" t="str">
            <v>60 A 64m</v>
          </cell>
          <cell r="J14">
            <v>-2.0723832407268361</v>
          </cell>
          <cell r="K14">
            <v>2.1507040074268917</v>
          </cell>
        </row>
        <row r="15">
          <cell r="I15" t="str">
            <v>65 A 69m</v>
          </cell>
          <cell r="J15">
            <v>-1.6669169544976725</v>
          </cell>
          <cell r="K15">
            <v>1.2997060188766827</v>
          </cell>
        </row>
        <row r="16">
          <cell r="I16" t="str">
            <v>70 A 74m</v>
          </cell>
          <cell r="J16">
            <v>-1.1112779696651149</v>
          </cell>
          <cell r="K16">
            <v>0.97477951415751196</v>
          </cell>
        </row>
        <row r="17">
          <cell r="I17" t="str">
            <v>75 A 79m</v>
          </cell>
          <cell r="J17">
            <v>-0.58567352455323618</v>
          </cell>
          <cell r="K17">
            <v>0.80457991644747018</v>
          </cell>
        </row>
        <row r="18">
          <cell r="I18" t="str">
            <v>80 A 84m</v>
          </cell>
          <cell r="J18">
            <v>-0.39044901636882412</v>
          </cell>
          <cell r="K18">
            <v>0.40228995822373509</v>
          </cell>
        </row>
        <row r="19">
          <cell r="I19" t="str">
            <v>85 A 89m</v>
          </cell>
          <cell r="J19">
            <v>-0.1351554287430545</v>
          </cell>
          <cell r="K19">
            <v>0.21661766981278044</v>
          </cell>
        </row>
        <row r="20">
          <cell r="I20" t="str">
            <v>90 A 94m</v>
          </cell>
          <cell r="J20">
            <v>-4.5051809581018169E-2</v>
          </cell>
          <cell r="K20">
            <v>7.7363453504564444E-2</v>
          </cell>
        </row>
        <row r="21">
          <cell r="I21" t="str">
            <v>95 y Másm</v>
          </cell>
          <cell r="J21">
            <v>-1.501726986033939E-2</v>
          </cell>
          <cell r="K21">
            <v>3.0945381401825775E-2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L8" sqref="L8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114" t="s">
        <v>198</v>
      </c>
      <c r="B1" s="114"/>
      <c r="C1" s="114"/>
      <c r="D1" s="114"/>
      <c r="E1" s="114"/>
      <c r="F1" s="114"/>
      <c r="G1" s="114"/>
      <c r="H1" s="113" t="s">
        <v>185</v>
      </c>
      <c r="I1" s="113"/>
      <c r="J1" s="113"/>
    </row>
    <row r="2" spans="1:10" ht="56.25" customHeight="1" x14ac:dyDescent="0.3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0" ht="15.95" customHeight="1" x14ac:dyDescent="0.25">
      <c r="A3" s="97" t="s">
        <v>82</v>
      </c>
      <c r="B3" s="97"/>
      <c r="C3" s="97"/>
      <c r="D3" s="97"/>
      <c r="E3" s="97"/>
      <c r="F3" s="97"/>
      <c r="G3" s="97"/>
      <c r="H3" s="97"/>
      <c r="I3" s="66" t="s">
        <v>69</v>
      </c>
      <c r="J3" s="66" t="s">
        <v>68</v>
      </c>
    </row>
    <row r="4" spans="1:10" ht="12.95" customHeight="1" x14ac:dyDescent="0.25">
      <c r="A4" s="98" t="s">
        <v>0</v>
      </c>
      <c r="B4" s="98"/>
      <c r="C4" s="75" t="s">
        <v>199</v>
      </c>
      <c r="D4" s="23"/>
      <c r="E4" s="23"/>
      <c r="F4" s="101"/>
      <c r="G4" s="98" t="s">
        <v>31</v>
      </c>
      <c r="H4" s="98"/>
      <c r="I4" s="76">
        <v>255.32</v>
      </c>
      <c r="J4" s="28"/>
    </row>
    <row r="5" spans="1:10" ht="12.95" customHeight="1" x14ac:dyDescent="0.25">
      <c r="A5" s="98" t="s">
        <v>73</v>
      </c>
      <c r="B5" s="98"/>
      <c r="C5" s="25" t="s">
        <v>200</v>
      </c>
      <c r="D5" s="23"/>
      <c r="E5" s="23"/>
      <c r="F5" s="101"/>
      <c r="G5" s="98" t="s">
        <v>30</v>
      </c>
      <c r="H5" s="98"/>
      <c r="I5" s="77">
        <v>16607</v>
      </c>
      <c r="J5" s="30"/>
    </row>
    <row r="6" spans="1:10" ht="12.95" customHeight="1" x14ac:dyDescent="0.25">
      <c r="A6" s="98" t="s">
        <v>6</v>
      </c>
      <c r="B6" s="98"/>
      <c r="C6" s="74" t="s">
        <v>190</v>
      </c>
      <c r="D6" s="80"/>
      <c r="E6" s="24"/>
      <c r="F6" s="101"/>
      <c r="G6" s="98" t="s">
        <v>186</v>
      </c>
      <c r="H6" s="98"/>
      <c r="I6" s="77">
        <v>17790</v>
      </c>
      <c r="J6" s="28"/>
    </row>
    <row r="7" spans="1:10" ht="12.95" customHeight="1" x14ac:dyDescent="0.25">
      <c r="A7" s="98" t="s">
        <v>11</v>
      </c>
      <c r="B7" s="98"/>
      <c r="C7" s="26" t="s">
        <v>191</v>
      </c>
      <c r="D7" s="23"/>
      <c r="E7" s="23"/>
      <c r="F7" s="101"/>
      <c r="G7" s="98" t="s">
        <v>4</v>
      </c>
      <c r="H7" s="98"/>
      <c r="I7" s="78">
        <v>14</v>
      </c>
      <c r="J7" s="28"/>
    </row>
    <row r="8" spans="1:10" ht="12.95" customHeight="1" x14ac:dyDescent="0.25">
      <c r="A8" s="98" t="s">
        <v>1</v>
      </c>
      <c r="B8" s="98"/>
      <c r="C8" s="26" t="s">
        <v>193</v>
      </c>
      <c r="D8" s="23"/>
      <c r="E8" s="23"/>
      <c r="F8" s="101"/>
      <c r="G8" s="98" t="s">
        <v>5</v>
      </c>
      <c r="H8" s="98"/>
      <c r="I8" s="78">
        <v>172</v>
      </c>
      <c r="J8" s="32"/>
    </row>
    <row r="9" spans="1:10" ht="12.95" customHeight="1" x14ac:dyDescent="0.25">
      <c r="A9" s="98" t="s">
        <v>2</v>
      </c>
      <c r="B9" s="98"/>
      <c r="C9" s="26" t="s">
        <v>194</v>
      </c>
      <c r="D9" s="23"/>
      <c r="E9" s="23"/>
      <c r="F9" s="101"/>
      <c r="G9" s="98" t="s">
        <v>94</v>
      </c>
      <c r="H9" s="98"/>
      <c r="I9" s="79">
        <v>69.681184396052018</v>
      </c>
      <c r="J9" s="28"/>
    </row>
    <row r="10" spans="1:10" ht="12.95" customHeight="1" x14ac:dyDescent="0.25">
      <c r="A10" s="98" t="s">
        <v>3</v>
      </c>
      <c r="B10" s="98"/>
      <c r="C10" s="26" t="s">
        <v>195</v>
      </c>
      <c r="D10" s="23"/>
      <c r="E10" s="23"/>
      <c r="F10" s="101"/>
      <c r="G10" s="98" t="s">
        <v>9</v>
      </c>
      <c r="H10" s="98"/>
      <c r="I10" s="78" t="s">
        <v>192</v>
      </c>
      <c r="J10" s="17"/>
    </row>
    <row r="11" spans="1:10" ht="12.95" customHeight="1" x14ac:dyDescent="0.25">
      <c r="A11" s="98" t="s">
        <v>8</v>
      </c>
      <c r="B11" s="98"/>
      <c r="C11" s="26" t="s">
        <v>196</v>
      </c>
      <c r="D11" s="23"/>
      <c r="E11" s="23"/>
      <c r="F11" s="101"/>
      <c r="G11" s="98" t="s">
        <v>10</v>
      </c>
      <c r="H11" s="98"/>
      <c r="I11" s="78" t="s">
        <v>197</v>
      </c>
      <c r="J11" s="17"/>
    </row>
    <row r="12" spans="1:10" ht="15.95" customHeight="1" x14ac:dyDescent="0.25">
      <c r="A12" s="100" t="s">
        <v>183</v>
      </c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2003</v>
      </c>
      <c r="C14" s="62"/>
      <c r="D14" s="62">
        <v>2006</v>
      </c>
      <c r="E14" s="62"/>
      <c r="F14" s="62">
        <v>2010</v>
      </c>
      <c r="G14" s="62"/>
      <c r="H14" s="62">
        <v>2012</v>
      </c>
      <c r="I14" s="102" t="s">
        <v>17</v>
      </c>
      <c r="J14" s="102"/>
    </row>
    <row r="15" spans="1:10" ht="12" customHeight="1" x14ac:dyDescent="0.25">
      <c r="A15" s="10" t="s">
        <v>169</v>
      </c>
      <c r="B15" s="11" t="s">
        <v>188</v>
      </c>
      <c r="C15" s="5"/>
      <c r="D15" s="5" t="s">
        <v>175</v>
      </c>
      <c r="E15" s="5"/>
      <c r="F15" s="5" t="s">
        <v>189</v>
      </c>
      <c r="G15" s="5"/>
      <c r="H15" s="5" t="s">
        <v>175</v>
      </c>
      <c r="I15" s="103" t="s">
        <v>189</v>
      </c>
      <c r="J15" s="103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90" t="s">
        <v>138</v>
      </c>
      <c r="I16" s="90"/>
      <c r="J16" s="90"/>
    </row>
    <row r="17" spans="1:12" ht="12.75" customHeight="1" x14ac:dyDescent="0.25">
      <c r="A17" s="99" t="s">
        <v>83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2" ht="15.95" customHeight="1" x14ac:dyDescent="0.25">
      <c r="A18" s="100" t="s">
        <v>184</v>
      </c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7385</v>
      </c>
      <c r="B21" s="12">
        <v>10159</v>
      </c>
      <c r="C21" s="12">
        <v>10705</v>
      </c>
      <c r="D21" s="12">
        <v>11823</v>
      </c>
      <c r="E21" s="12">
        <v>16607</v>
      </c>
      <c r="F21" s="13">
        <v>17790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</row>
    <row r="31" spans="1:12" ht="14.45" customHeight="1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</row>
    <row r="32" spans="1:12" ht="14.45" customHeight="1" x14ac:dyDescent="0.25">
      <c r="A32" s="104"/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4.45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6" t="s">
        <v>182</v>
      </c>
      <c r="B35" s="86"/>
      <c r="C35" s="86"/>
      <c r="D35" s="86"/>
      <c r="E35" s="86"/>
      <c r="F35" s="86"/>
      <c r="G35" s="86"/>
      <c r="H35" s="86"/>
      <c r="I35" s="36">
        <v>17790</v>
      </c>
      <c r="J35" s="28"/>
    </row>
    <row r="36" spans="1:10" ht="14.45" customHeight="1" x14ac:dyDescent="0.25">
      <c r="A36" s="86" t="s">
        <v>18</v>
      </c>
      <c r="B36" s="86"/>
      <c r="C36" s="86"/>
      <c r="D36" s="86"/>
      <c r="E36" s="86"/>
      <c r="F36" s="86"/>
      <c r="G36" s="86"/>
      <c r="H36" s="86"/>
      <c r="I36" s="29">
        <v>16607</v>
      </c>
      <c r="J36" s="32"/>
    </row>
    <row r="37" spans="1:10" ht="12.75" customHeight="1" x14ac:dyDescent="0.25">
      <c r="A37" s="86" t="s">
        <v>85</v>
      </c>
      <c r="B37" s="86"/>
      <c r="C37" s="86"/>
      <c r="D37" s="86"/>
      <c r="E37" s="86"/>
      <c r="F37" s="86"/>
      <c r="G37" s="86"/>
      <c r="H37" s="86"/>
      <c r="I37" s="29">
        <v>8318.5562103354496</v>
      </c>
      <c r="J37" s="30"/>
    </row>
    <row r="38" spans="1:10" ht="14.45" customHeight="1" x14ac:dyDescent="0.25">
      <c r="A38" s="86" t="s">
        <v>86</v>
      </c>
      <c r="B38" s="86"/>
      <c r="C38" s="86"/>
      <c r="D38" s="86"/>
      <c r="E38" s="86"/>
      <c r="F38" s="86"/>
      <c r="G38" s="86"/>
      <c r="H38" s="86"/>
      <c r="I38" s="29">
        <v>8288.4437896645522</v>
      </c>
      <c r="J38" s="30"/>
    </row>
    <row r="39" spans="1:10" ht="13.5" customHeight="1" x14ac:dyDescent="0.25">
      <c r="A39" s="86" t="s">
        <v>87</v>
      </c>
      <c r="B39" s="86"/>
      <c r="C39" s="86"/>
      <c r="D39" s="86"/>
      <c r="E39" s="86"/>
      <c r="F39" s="86"/>
      <c r="G39" s="86"/>
      <c r="H39" s="86"/>
      <c r="I39" s="33">
        <v>92.088568229879343</v>
      </c>
      <c r="J39" s="28"/>
    </row>
    <row r="40" spans="1:10" ht="12.75" customHeight="1" x14ac:dyDescent="0.25">
      <c r="A40" s="86" t="s">
        <v>88</v>
      </c>
      <c r="B40" s="86"/>
      <c r="C40" s="86"/>
      <c r="D40" s="86"/>
      <c r="E40" s="86"/>
      <c r="F40" s="86"/>
      <c r="G40" s="86"/>
      <c r="H40" s="86"/>
      <c r="I40" s="33">
        <v>80.134345067794499</v>
      </c>
      <c r="J40" s="28"/>
    </row>
    <row r="41" spans="1:10" ht="14.45" customHeight="1" x14ac:dyDescent="0.25">
      <c r="A41" s="86" t="s">
        <v>101</v>
      </c>
      <c r="B41" s="86"/>
      <c r="C41" s="86"/>
      <c r="D41" s="86"/>
      <c r="E41" s="86"/>
      <c r="F41" s="86"/>
      <c r="G41" s="86"/>
      <c r="H41" s="86"/>
      <c r="I41" s="33">
        <v>11.954223162084835</v>
      </c>
      <c r="J41" s="28"/>
    </row>
    <row r="42" spans="1:10" ht="14.45" customHeight="1" x14ac:dyDescent="0.25">
      <c r="A42" s="86" t="s">
        <v>102</v>
      </c>
      <c r="B42" s="86"/>
      <c r="C42" s="86"/>
      <c r="D42" s="86"/>
      <c r="E42" s="86"/>
      <c r="F42" s="86"/>
      <c r="G42" s="86"/>
      <c r="H42" s="86"/>
      <c r="I42" s="33">
        <v>14.917727413846633</v>
      </c>
      <c r="J42" s="28"/>
    </row>
    <row r="43" spans="1:10" ht="14.45" customHeight="1" x14ac:dyDescent="0.25">
      <c r="A43" s="86" t="s">
        <v>106</v>
      </c>
      <c r="B43" s="86"/>
      <c r="C43" s="86"/>
      <c r="D43" s="86"/>
      <c r="E43" s="86"/>
      <c r="F43" s="86"/>
      <c r="G43" s="86"/>
      <c r="H43" s="86"/>
      <c r="I43" s="33">
        <v>39.854318418314257</v>
      </c>
      <c r="J43" s="28"/>
    </row>
    <row r="44" spans="1:10" ht="14.45" customHeight="1" x14ac:dyDescent="0.25">
      <c r="A44" s="86" t="s">
        <v>107</v>
      </c>
      <c r="B44" s="86"/>
      <c r="C44" s="86"/>
      <c r="D44" s="86"/>
      <c r="E44" s="86"/>
      <c r="F44" s="86"/>
      <c r="G44" s="86"/>
      <c r="H44" s="86"/>
      <c r="I44" s="33">
        <v>58.897683963647026</v>
      </c>
      <c r="J44" s="28"/>
    </row>
    <row r="45" spans="1:10" ht="14.45" customHeight="1" x14ac:dyDescent="0.25">
      <c r="A45" s="86" t="s">
        <v>131</v>
      </c>
      <c r="B45" s="86"/>
      <c r="C45" s="86"/>
      <c r="D45" s="86"/>
      <c r="E45" s="86"/>
      <c r="F45" s="86"/>
      <c r="G45" s="86"/>
      <c r="H45" s="86"/>
      <c r="I45" s="33">
        <v>100.3633061</v>
      </c>
      <c r="J45" s="28"/>
    </row>
    <row r="46" spans="1:10" ht="14.45" customHeight="1" x14ac:dyDescent="0.25">
      <c r="A46" s="86" t="s">
        <v>132</v>
      </c>
      <c r="B46" s="86"/>
      <c r="C46" s="86"/>
      <c r="D46" s="86"/>
      <c r="E46" s="86"/>
      <c r="F46" s="86"/>
      <c r="G46" s="86"/>
      <c r="H46" s="86"/>
      <c r="I46" s="33">
        <v>588.97683959999995</v>
      </c>
      <c r="J46" s="28"/>
    </row>
    <row r="47" spans="1:10" ht="14.45" customHeight="1" x14ac:dyDescent="0.25">
      <c r="A47" s="86" t="s">
        <v>103</v>
      </c>
      <c r="B47" s="86"/>
      <c r="C47" s="86"/>
      <c r="D47" s="86"/>
      <c r="E47" s="86"/>
      <c r="F47" s="86"/>
      <c r="G47" s="86"/>
      <c r="H47" s="86"/>
      <c r="I47" s="31">
        <v>2.9</v>
      </c>
      <c r="J47" s="32"/>
    </row>
    <row r="48" spans="1:10" ht="12.75" customHeight="1" x14ac:dyDescent="0.25">
      <c r="A48" s="86" t="s">
        <v>104</v>
      </c>
      <c r="B48" s="86"/>
      <c r="C48" s="86"/>
      <c r="D48" s="86"/>
      <c r="E48" s="86"/>
      <c r="F48" s="86"/>
      <c r="G48" s="86"/>
      <c r="H48" s="86"/>
      <c r="I48" s="31">
        <v>0.4</v>
      </c>
      <c r="J48" s="32"/>
    </row>
    <row r="49" spans="1:10" ht="12.75" customHeight="1" x14ac:dyDescent="0.25">
      <c r="A49" s="86" t="s">
        <v>105</v>
      </c>
      <c r="B49" s="86"/>
      <c r="C49" s="86"/>
      <c r="D49" s="86"/>
      <c r="E49" s="86"/>
      <c r="F49" s="86"/>
      <c r="G49" s="86"/>
      <c r="H49" s="86"/>
      <c r="I49" s="31">
        <v>0.7</v>
      </c>
      <c r="J49" s="32"/>
    </row>
    <row r="50" spans="1:10" ht="12.75" customHeight="1" x14ac:dyDescent="0.25">
      <c r="A50" s="86" t="s">
        <v>89</v>
      </c>
      <c r="B50" s="86"/>
      <c r="C50" s="86"/>
      <c r="D50" s="86"/>
      <c r="E50" s="86"/>
      <c r="F50" s="86"/>
      <c r="G50" s="86"/>
      <c r="H50" s="86"/>
      <c r="I50" s="31">
        <v>2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107" t="s">
        <v>91</v>
      </c>
      <c r="B52" s="107"/>
      <c r="C52" s="107"/>
      <c r="D52" s="107"/>
      <c r="E52" s="107"/>
      <c r="F52" s="107"/>
      <c r="G52" s="107"/>
      <c r="H52" s="107"/>
      <c r="I52" s="68" t="s">
        <v>69</v>
      </c>
      <c r="J52" s="68" t="s">
        <v>68</v>
      </c>
    </row>
    <row r="53" spans="1:10" ht="14.45" customHeight="1" x14ac:dyDescent="0.25">
      <c r="A53" s="106" t="s">
        <v>90</v>
      </c>
      <c r="B53" s="106"/>
      <c r="C53" s="106"/>
      <c r="D53" s="106"/>
      <c r="E53" s="106"/>
      <c r="F53" s="106"/>
      <c r="G53" s="106"/>
      <c r="H53" s="106"/>
      <c r="I53" s="34" t="s">
        <v>139</v>
      </c>
      <c r="J53" s="17"/>
    </row>
    <row r="54" spans="1:10" ht="14.45" customHeight="1" x14ac:dyDescent="0.25">
      <c r="A54" s="106" t="s">
        <v>110</v>
      </c>
      <c r="B54" s="106"/>
      <c r="C54" s="106"/>
      <c r="D54" s="106"/>
      <c r="E54" s="106"/>
      <c r="F54" s="106"/>
      <c r="G54" s="106"/>
      <c r="H54" s="106"/>
      <c r="I54" s="34">
        <v>0.67500000000000004</v>
      </c>
      <c r="J54" s="35"/>
    </row>
    <row r="55" spans="1:10" ht="14.45" customHeight="1" x14ac:dyDescent="0.25">
      <c r="A55" s="86" t="s">
        <v>74</v>
      </c>
      <c r="B55" s="86"/>
      <c r="C55" s="86"/>
      <c r="D55" s="86"/>
      <c r="E55" s="86"/>
      <c r="F55" s="86"/>
      <c r="G55" s="86"/>
      <c r="H55" s="86"/>
      <c r="I55" s="34">
        <v>79.62</v>
      </c>
      <c r="J55" s="35"/>
    </row>
    <row r="56" spans="1:10" ht="14.45" customHeight="1" x14ac:dyDescent="0.25">
      <c r="A56" s="86" t="s">
        <v>75</v>
      </c>
      <c r="B56" s="86"/>
      <c r="C56" s="86"/>
      <c r="D56" s="86"/>
      <c r="E56" s="86"/>
      <c r="F56" s="86"/>
      <c r="G56" s="86"/>
      <c r="H56" s="86"/>
      <c r="I56" s="34">
        <v>43.17</v>
      </c>
      <c r="J56" s="35"/>
    </row>
    <row r="57" spans="1:10" ht="14.45" customHeight="1" x14ac:dyDescent="0.25">
      <c r="A57" s="86" t="s">
        <v>133</v>
      </c>
      <c r="B57" s="86"/>
      <c r="C57" s="86"/>
      <c r="D57" s="86"/>
      <c r="E57" s="86"/>
      <c r="F57" s="86"/>
      <c r="G57" s="86"/>
      <c r="H57" s="86"/>
      <c r="I57" s="16">
        <v>58</v>
      </c>
      <c r="J57" s="17"/>
    </row>
    <row r="58" spans="1:10" ht="13.5" customHeight="1" x14ac:dyDescent="0.25">
      <c r="A58" s="86" t="s">
        <v>134</v>
      </c>
      <c r="B58" s="86"/>
      <c r="C58" s="86"/>
      <c r="D58" s="86"/>
      <c r="E58" s="86"/>
      <c r="F58" s="86"/>
      <c r="G58" s="86"/>
      <c r="H58" s="86"/>
      <c r="I58" s="36">
        <v>4955</v>
      </c>
      <c r="J58" s="37"/>
    </row>
    <row r="59" spans="1:10" ht="14.45" customHeight="1" x14ac:dyDescent="0.25">
      <c r="A59" s="86" t="s">
        <v>135</v>
      </c>
      <c r="B59" s="86"/>
      <c r="C59" s="86"/>
      <c r="D59" s="86"/>
      <c r="E59" s="86"/>
      <c r="F59" s="86"/>
      <c r="G59" s="86"/>
      <c r="H59" s="86"/>
      <c r="I59" s="16">
        <v>71</v>
      </c>
      <c r="J59" s="17"/>
    </row>
    <row r="60" spans="1:10" ht="14.45" customHeight="1" x14ac:dyDescent="0.25">
      <c r="A60" s="86" t="s">
        <v>136</v>
      </c>
      <c r="B60" s="86"/>
      <c r="C60" s="86"/>
      <c r="D60" s="86"/>
      <c r="E60" s="86"/>
      <c r="F60" s="86"/>
      <c r="G60" s="86"/>
      <c r="H60" s="86"/>
      <c r="I60" s="16">
        <v>71</v>
      </c>
      <c r="J60" s="17"/>
    </row>
    <row r="61" spans="1:10" ht="18" customHeight="1" x14ac:dyDescent="0.25">
      <c r="A61" s="108" t="s">
        <v>114</v>
      </c>
      <c r="B61" s="108"/>
      <c r="C61" s="108"/>
      <c r="D61" s="108"/>
      <c r="E61" s="108"/>
      <c r="F61" s="109" t="s">
        <v>120</v>
      </c>
      <c r="G61" s="109"/>
      <c r="H61" s="109"/>
      <c r="I61" s="109"/>
      <c r="J61" s="109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66</v>
      </c>
      <c r="B63" s="18">
        <v>3</v>
      </c>
      <c r="C63" s="18">
        <v>0</v>
      </c>
      <c r="D63" s="18">
        <v>2</v>
      </c>
      <c r="E63" s="18">
        <v>0</v>
      </c>
      <c r="F63" s="18">
        <v>44</v>
      </c>
      <c r="G63" s="18">
        <v>14</v>
      </c>
      <c r="H63" s="18">
        <v>3</v>
      </c>
      <c r="I63" s="18">
        <v>9</v>
      </c>
      <c r="J63" s="18">
        <v>1</v>
      </c>
    </row>
    <row r="64" spans="1:10" ht="18.75" customHeight="1" x14ac:dyDescent="0.25">
      <c r="A64" s="109" t="s">
        <v>187</v>
      </c>
      <c r="B64" s="109"/>
      <c r="C64" s="109"/>
      <c r="D64" s="109"/>
      <c r="E64" s="109"/>
      <c r="F64" s="108" t="s">
        <v>125</v>
      </c>
      <c r="G64" s="108"/>
      <c r="H64" s="108"/>
      <c r="I64" s="108"/>
      <c r="J64" s="108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14</v>
      </c>
      <c r="B66" s="18">
        <v>34</v>
      </c>
      <c r="C66" s="18">
        <v>12</v>
      </c>
      <c r="D66" s="18">
        <v>9</v>
      </c>
      <c r="E66" s="18">
        <v>2</v>
      </c>
      <c r="F66" s="18">
        <v>291</v>
      </c>
      <c r="G66" s="18">
        <v>3136</v>
      </c>
      <c r="H66" s="18">
        <v>1437</v>
      </c>
      <c r="I66" s="18">
        <v>79</v>
      </c>
      <c r="J66" s="18">
        <v>12</v>
      </c>
    </row>
    <row r="67" spans="1:10" ht="11.25" customHeight="1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</row>
    <row r="68" spans="1:10" ht="18" customHeight="1" x14ac:dyDescent="0.25">
      <c r="A68" s="107" t="s">
        <v>92</v>
      </c>
      <c r="B68" s="107"/>
      <c r="C68" s="107"/>
      <c r="D68" s="107"/>
      <c r="E68" s="107"/>
      <c r="F68" s="107"/>
      <c r="G68" s="107"/>
      <c r="H68" s="107"/>
      <c r="I68" s="68" t="s">
        <v>69</v>
      </c>
      <c r="J68" s="68" t="s">
        <v>68</v>
      </c>
    </row>
    <row r="69" spans="1:10" ht="14.45" customHeight="1" x14ac:dyDescent="0.25">
      <c r="A69" s="86" t="s">
        <v>141</v>
      </c>
      <c r="B69" s="86"/>
      <c r="C69" s="86"/>
      <c r="D69" s="86"/>
      <c r="E69" s="86"/>
      <c r="F69" s="86"/>
      <c r="G69" s="86"/>
      <c r="H69" s="86"/>
      <c r="I69" s="38">
        <v>2</v>
      </c>
      <c r="J69" s="39"/>
    </row>
    <row r="70" spans="1:10" ht="14.45" customHeight="1" x14ac:dyDescent="0.25">
      <c r="A70" s="86" t="s">
        <v>142</v>
      </c>
      <c r="B70" s="86"/>
      <c r="C70" s="86"/>
      <c r="D70" s="86"/>
      <c r="E70" s="86"/>
      <c r="F70" s="86"/>
      <c r="G70" s="86"/>
      <c r="H70" s="86"/>
      <c r="I70" s="16">
        <v>1</v>
      </c>
      <c r="J70" s="17"/>
    </row>
    <row r="71" spans="1:10" ht="14.45" customHeight="1" x14ac:dyDescent="0.25">
      <c r="A71" s="86" t="s">
        <v>143</v>
      </c>
      <c r="B71" s="86"/>
      <c r="C71" s="86"/>
      <c r="D71" s="86"/>
      <c r="E71" s="86"/>
      <c r="F71" s="86"/>
      <c r="G71" s="86"/>
      <c r="H71" s="86"/>
      <c r="I71" s="16" t="s">
        <v>148</v>
      </c>
      <c r="J71" s="17"/>
    </row>
    <row r="72" spans="1:10" ht="14.45" customHeight="1" x14ac:dyDescent="0.25">
      <c r="A72" s="86" t="s">
        <v>144</v>
      </c>
      <c r="B72" s="86"/>
      <c r="C72" s="86"/>
      <c r="D72" s="86"/>
      <c r="E72" s="86"/>
      <c r="F72" s="86"/>
      <c r="G72" s="86"/>
      <c r="H72" s="86"/>
      <c r="I72" s="16">
        <v>17.899999999999999</v>
      </c>
      <c r="J72" s="17"/>
    </row>
    <row r="73" spans="1:10" ht="14.45" customHeight="1" x14ac:dyDescent="0.25">
      <c r="A73" s="86" t="s">
        <v>145</v>
      </c>
      <c r="B73" s="86"/>
      <c r="C73" s="86"/>
      <c r="D73" s="86"/>
      <c r="E73" s="86"/>
      <c r="F73" s="86"/>
      <c r="G73" s="86"/>
      <c r="H73" s="86"/>
      <c r="I73" s="16" t="s">
        <v>148</v>
      </c>
      <c r="J73" s="17"/>
    </row>
    <row r="74" spans="1:10" ht="14.45" customHeight="1" x14ac:dyDescent="0.25">
      <c r="A74" s="86" t="s">
        <v>146</v>
      </c>
      <c r="B74" s="86"/>
      <c r="C74" s="86"/>
      <c r="D74" s="86"/>
      <c r="E74" s="86"/>
      <c r="F74" s="86"/>
      <c r="G74" s="86"/>
      <c r="H74" s="86"/>
      <c r="I74" s="16" t="s">
        <v>148</v>
      </c>
      <c r="J74" s="17"/>
    </row>
    <row r="75" spans="1:10" ht="12.75" customHeight="1" x14ac:dyDescent="0.25">
      <c r="A75" s="86" t="s">
        <v>147</v>
      </c>
      <c r="B75" s="86"/>
      <c r="C75" s="86"/>
      <c r="D75" s="86"/>
      <c r="E75" s="86"/>
      <c r="F75" s="86"/>
      <c r="G75" s="86"/>
      <c r="H75" s="86"/>
      <c r="I75" s="16" t="s">
        <v>148</v>
      </c>
      <c r="J75" s="17"/>
    </row>
    <row r="76" spans="1:10" ht="17.25" customHeight="1" x14ac:dyDescent="0.25">
      <c r="A76" s="107" t="s">
        <v>93</v>
      </c>
      <c r="B76" s="107"/>
      <c r="C76" s="107"/>
      <c r="D76" s="107"/>
      <c r="E76" s="107"/>
      <c r="F76" s="107"/>
      <c r="G76" s="107"/>
      <c r="H76" s="107"/>
      <c r="I76" s="69" t="s">
        <v>69</v>
      </c>
      <c r="J76" s="68" t="s">
        <v>68</v>
      </c>
    </row>
    <row r="77" spans="1:10" ht="15" customHeight="1" x14ac:dyDescent="0.25">
      <c r="A77" s="86" t="s">
        <v>111</v>
      </c>
      <c r="B77" s="86"/>
      <c r="C77" s="86"/>
      <c r="D77" s="86"/>
      <c r="E77" s="86"/>
      <c r="F77" s="86"/>
      <c r="G77" s="86"/>
      <c r="H77" s="86"/>
      <c r="I77" s="19">
        <v>0.66200000000000003</v>
      </c>
      <c r="J77" s="40"/>
    </row>
    <row r="78" spans="1:10" ht="15" customHeight="1" x14ac:dyDescent="0.25">
      <c r="A78" s="86" t="s">
        <v>112</v>
      </c>
      <c r="B78" s="86"/>
      <c r="C78" s="86"/>
      <c r="D78" s="86"/>
      <c r="E78" s="86"/>
      <c r="F78" s="86"/>
      <c r="G78" s="86"/>
      <c r="H78" s="86"/>
      <c r="I78" s="19">
        <v>0.77900000000000003</v>
      </c>
      <c r="J78" s="40"/>
    </row>
    <row r="79" spans="1:10" ht="15" customHeight="1" x14ac:dyDescent="0.25">
      <c r="A79" s="86" t="s">
        <v>76</v>
      </c>
      <c r="B79" s="86"/>
      <c r="C79" s="86"/>
      <c r="D79" s="86"/>
      <c r="E79" s="86"/>
      <c r="F79" s="86"/>
      <c r="G79" s="86"/>
      <c r="H79" s="86"/>
      <c r="I79" s="19">
        <v>71.709999999999994</v>
      </c>
      <c r="J79" s="17"/>
    </row>
    <row r="80" spans="1:10" ht="15" customHeight="1" x14ac:dyDescent="0.25">
      <c r="A80" s="86" t="s">
        <v>81</v>
      </c>
      <c r="B80" s="86"/>
      <c r="C80" s="86"/>
      <c r="D80" s="86"/>
      <c r="E80" s="86"/>
      <c r="F80" s="86"/>
      <c r="G80" s="86"/>
      <c r="H80" s="86"/>
      <c r="I80" s="19">
        <v>26.3</v>
      </c>
      <c r="J80" s="17"/>
    </row>
    <row r="81" spans="1:10" ht="15" customHeight="1" x14ac:dyDescent="0.25">
      <c r="A81" s="86" t="s">
        <v>113</v>
      </c>
      <c r="B81" s="86"/>
      <c r="C81" s="86"/>
      <c r="D81" s="86"/>
      <c r="E81" s="86"/>
      <c r="F81" s="86"/>
      <c r="G81" s="86"/>
      <c r="H81" s="86"/>
      <c r="I81" s="19">
        <v>73.7</v>
      </c>
      <c r="J81" s="17"/>
    </row>
    <row r="82" spans="1:10" ht="16.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15" customHeight="1" x14ac:dyDescent="0.25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6" t="s">
        <v>154</v>
      </c>
      <c r="B85" s="86"/>
      <c r="C85" s="86"/>
      <c r="D85" s="86"/>
      <c r="E85" s="86"/>
      <c r="F85" s="86"/>
      <c r="G85" s="86"/>
      <c r="H85" s="86"/>
      <c r="I85" s="36">
        <v>8039</v>
      </c>
      <c r="J85" s="17"/>
    </row>
    <row r="86" spans="1:10" ht="15" customHeight="1" x14ac:dyDescent="0.25">
      <c r="A86" s="86" t="s">
        <v>155</v>
      </c>
      <c r="B86" s="86"/>
      <c r="C86" s="86"/>
      <c r="D86" s="86"/>
      <c r="E86" s="86"/>
      <c r="F86" s="86"/>
      <c r="G86" s="86"/>
      <c r="H86" s="86"/>
      <c r="I86" s="41">
        <v>0.55100000000000005</v>
      </c>
      <c r="J86" s="17"/>
    </row>
    <row r="87" spans="1:10" ht="15" customHeight="1" x14ac:dyDescent="0.25">
      <c r="A87" s="86" t="s">
        <v>176</v>
      </c>
      <c r="B87" s="86"/>
      <c r="C87" s="86"/>
      <c r="D87" s="86"/>
      <c r="E87" s="86"/>
      <c r="F87" s="86"/>
      <c r="G87" s="86"/>
      <c r="H87" s="86"/>
      <c r="I87" s="42">
        <v>2712.3</v>
      </c>
      <c r="J87" s="17"/>
    </row>
    <row r="88" spans="1:10" ht="15" customHeight="1" x14ac:dyDescent="0.25">
      <c r="A88" s="86" t="s">
        <v>156</v>
      </c>
      <c r="B88" s="86"/>
      <c r="C88" s="86"/>
      <c r="D88" s="86"/>
      <c r="E88" s="86"/>
      <c r="F88" s="86"/>
      <c r="G88" s="86"/>
      <c r="H88" s="86"/>
      <c r="I88" s="16" t="s">
        <v>148</v>
      </c>
      <c r="J88" s="17"/>
    </row>
    <row r="89" spans="1:10" ht="15" customHeight="1" x14ac:dyDescent="0.25">
      <c r="A89" s="86" t="s">
        <v>157</v>
      </c>
      <c r="B89" s="86"/>
      <c r="C89" s="86"/>
      <c r="D89" s="86"/>
      <c r="E89" s="86"/>
      <c r="F89" s="86"/>
      <c r="G89" s="86"/>
      <c r="H89" s="86"/>
      <c r="I89" s="16" t="s">
        <v>148</v>
      </c>
      <c r="J89" s="17"/>
    </row>
    <row r="90" spans="1:10" ht="16.5" customHeight="1" x14ac:dyDescent="0.25">
      <c r="A90" s="86" t="s">
        <v>158</v>
      </c>
      <c r="B90" s="86"/>
      <c r="C90" s="86"/>
      <c r="D90" s="86"/>
      <c r="E90" s="86"/>
      <c r="F90" s="86"/>
      <c r="G90" s="86"/>
      <c r="H90" s="86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6" t="s">
        <v>177</v>
      </c>
      <c r="B92" s="86"/>
      <c r="C92" s="86"/>
      <c r="D92" s="86"/>
      <c r="E92" s="86"/>
      <c r="F92" s="86"/>
      <c r="G92" s="86"/>
      <c r="H92" s="81">
        <v>7.6487306187334334E-2</v>
      </c>
      <c r="I92" s="44">
        <v>3.1706814429199999</v>
      </c>
      <c r="J92" s="17"/>
    </row>
    <row r="93" spans="1:10" ht="13.5" customHeight="1" x14ac:dyDescent="0.25">
      <c r="A93" s="86" t="s">
        <v>77</v>
      </c>
      <c r="B93" s="86"/>
      <c r="C93" s="86"/>
      <c r="D93" s="86"/>
      <c r="E93" s="86"/>
      <c r="F93" s="86"/>
      <c r="G93" s="86"/>
      <c r="H93" s="81">
        <v>9.9009900990099015E-2</v>
      </c>
      <c r="I93" s="45">
        <v>1</v>
      </c>
      <c r="J93" s="17"/>
    </row>
    <row r="94" spans="1:10" ht="14.45" customHeight="1" x14ac:dyDescent="0.25">
      <c r="A94" s="86" t="s">
        <v>100</v>
      </c>
      <c r="B94" s="86"/>
      <c r="C94" s="86"/>
      <c r="D94" s="86"/>
      <c r="E94" s="86"/>
      <c r="F94" s="86"/>
      <c r="G94" s="86"/>
      <c r="H94" s="81">
        <v>0</v>
      </c>
      <c r="I94" s="16">
        <v>0</v>
      </c>
      <c r="J94" s="17"/>
    </row>
    <row r="95" spans="1:10" ht="14.45" customHeight="1" x14ac:dyDescent="0.25">
      <c r="A95" s="86" t="s">
        <v>178</v>
      </c>
      <c r="B95" s="86"/>
      <c r="C95" s="86"/>
      <c r="D95" s="86"/>
      <c r="E95" s="86"/>
      <c r="F95" s="86"/>
      <c r="G95" s="86"/>
      <c r="H95" s="82">
        <f>(I95/(I95+I96))*100</f>
        <v>27.299524728452813</v>
      </c>
      <c r="I95" s="36">
        <v>6970.1146536685728</v>
      </c>
      <c r="J95" s="17"/>
    </row>
    <row r="96" spans="1:10" ht="14.45" customHeight="1" x14ac:dyDescent="0.25">
      <c r="A96" s="86" t="s">
        <v>179</v>
      </c>
      <c r="B96" s="86"/>
      <c r="C96" s="86"/>
      <c r="D96" s="86"/>
      <c r="E96" s="86"/>
      <c r="F96" s="86"/>
      <c r="G96" s="86"/>
      <c r="H96" s="82">
        <f>(I96/(I95+I96))*100</f>
        <v>72.700475271547177</v>
      </c>
      <c r="I96" s="36">
        <v>18561.88534633143</v>
      </c>
      <c r="J96" s="17"/>
    </row>
    <row r="97" spans="1:10" ht="15.95" customHeight="1" x14ac:dyDescent="0.25">
      <c r="A97" s="110" t="s">
        <v>95</v>
      </c>
      <c r="B97" s="110"/>
      <c r="C97" s="110"/>
      <c r="D97" s="110"/>
      <c r="E97" s="110"/>
      <c r="F97" s="110"/>
      <c r="G97" s="110"/>
      <c r="H97" s="110"/>
      <c r="I97" s="110"/>
      <c r="J97" s="110"/>
    </row>
    <row r="98" spans="1:10" ht="15" customHeight="1" x14ac:dyDescent="0.25">
      <c r="A98" s="95" t="s">
        <v>140</v>
      </c>
      <c r="B98" s="95"/>
      <c r="C98" s="95" t="s">
        <v>51</v>
      </c>
      <c r="D98" s="95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90" t="s">
        <v>66</v>
      </c>
      <c r="D99" s="90"/>
      <c r="E99" s="54">
        <v>0</v>
      </c>
      <c r="F99" s="55">
        <v>0</v>
      </c>
      <c r="G99" s="56">
        <v>0</v>
      </c>
      <c r="H99" s="92"/>
      <c r="I99" s="92"/>
      <c r="J99" s="92"/>
    </row>
    <row r="100" spans="1:10" ht="14.45" customHeight="1" x14ac:dyDescent="0.25">
      <c r="A100" s="86" t="s">
        <v>35</v>
      </c>
      <c r="B100" s="86"/>
      <c r="C100" s="90" t="s">
        <v>65</v>
      </c>
      <c r="D100" s="90"/>
      <c r="E100" s="54">
        <v>0</v>
      </c>
      <c r="F100" s="55">
        <v>0</v>
      </c>
      <c r="G100" s="57">
        <v>0</v>
      </c>
      <c r="H100" s="92"/>
      <c r="I100" s="92"/>
      <c r="J100" s="92"/>
    </row>
    <row r="101" spans="1:10" ht="14.45" customHeight="1" x14ac:dyDescent="0.25">
      <c r="A101" s="86" t="s">
        <v>36</v>
      </c>
      <c r="B101" s="86"/>
      <c r="C101" s="90" t="s">
        <v>64</v>
      </c>
      <c r="D101" s="90"/>
      <c r="E101" s="57">
        <v>0</v>
      </c>
      <c r="F101" s="55">
        <v>0</v>
      </c>
      <c r="G101" s="58">
        <v>0</v>
      </c>
      <c r="H101" s="92"/>
      <c r="I101" s="92"/>
      <c r="J101" s="92"/>
    </row>
    <row r="102" spans="1:10" ht="14.45" customHeight="1" x14ac:dyDescent="0.25">
      <c r="A102" s="86" t="s">
        <v>9</v>
      </c>
      <c r="B102" s="86"/>
      <c r="C102" s="90" t="s">
        <v>63</v>
      </c>
      <c r="D102" s="90"/>
      <c r="E102" s="54">
        <v>0</v>
      </c>
      <c r="F102" s="55">
        <v>0</v>
      </c>
      <c r="G102" s="58">
        <v>0</v>
      </c>
      <c r="H102" s="92"/>
      <c r="I102" s="92"/>
      <c r="J102" s="92"/>
    </row>
    <row r="103" spans="1:10" ht="14.45" customHeight="1" x14ac:dyDescent="0.25">
      <c r="A103" s="86" t="s">
        <v>37</v>
      </c>
      <c r="B103" s="86"/>
      <c r="C103" s="90" t="s">
        <v>62</v>
      </c>
      <c r="D103" s="90"/>
      <c r="E103" s="54">
        <v>0</v>
      </c>
      <c r="F103" s="55">
        <v>0</v>
      </c>
      <c r="G103" s="58">
        <v>0</v>
      </c>
      <c r="H103" s="92"/>
      <c r="I103" s="92"/>
      <c r="J103" s="92"/>
    </row>
    <row r="104" spans="1:10" ht="14.45" customHeight="1" x14ac:dyDescent="0.25">
      <c r="A104" s="86" t="s">
        <v>38</v>
      </c>
      <c r="B104" s="86"/>
      <c r="C104" s="90" t="s">
        <v>61</v>
      </c>
      <c r="D104" s="90"/>
      <c r="E104" s="57">
        <v>0</v>
      </c>
      <c r="F104" s="55">
        <v>0</v>
      </c>
      <c r="G104" s="58">
        <v>0</v>
      </c>
      <c r="H104" s="92"/>
      <c r="I104" s="92"/>
      <c r="J104" s="92"/>
    </row>
    <row r="105" spans="1:10" ht="14.45" customHeight="1" x14ac:dyDescent="0.25">
      <c r="A105" s="86" t="s">
        <v>39</v>
      </c>
      <c r="B105" s="86"/>
      <c r="C105" s="90" t="s">
        <v>56</v>
      </c>
      <c r="D105" s="90"/>
      <c r="E105" s="57">
        <v>0</v>
      </c>
      <c r="F105" s="55">
        <v>0</v>
      </c>
      <c r="G105" s="58">
        <v>0</v>
      </c>
      <c r="H105" s="92"/>
      <c r="I105" s="92"/>
      <c r="J105" s="92"/>
    </row>
    <row r="106" spans="1:10" ht="14.45" customHeight="1" x14ac:dyDescent="0.25">
      <c r="A106" s="86" t="s">
        <v>40</v>
      </c>
      <c r="B106" s="86"/>
      <c r="C106" s="90" t="s">
        <v>57</v>
      </c>
      <c r="D106" s="90"/>
      <c r="E106" s="57">
        <v>0</v>
      </c>
      <c r="F106" s="55">
        <v>0</v>
      </c>
      <c r="G106" s="58">
        <v>0</v>
      </c>
      <c r="H106" s="92"/>
      <c r="I106" s="92"/>
      <c r="J106" s="92"/>
    </row>
    <row r="107" spans="1:10" ht="14.45" customHeight="1" x14ac:dyDescent="0.25">
      <c r="A107" s="86" t="s">
        <v>41</v>
      </c>
      <c r="B107" s="86"/>
      <c r="C107" s="90" t="s">
        <v>58</v>
      </c>
      <c r="D107" s="90"/>
      <c r="E107" s="57">
        <v>0</v>
      </c>
      <c r="F107" s="55">
        <v>0</v>
      </c>
      <c r="G107" s="58">
        <v>0</v>
      </c>
      <c r="H107" s="92"/>
      <c r="I107" s="92"/>
      <c r="J107" s="92"/>
    </row>
    <row r="108" spans="1:10" ht="14.45" customHeight="1" x14ac:dyDescent="0.25">
      <c r="A108" s="86" t="s">
        <v>42</v>
      </c>
      <c r="B108" s="86"/>
      <c r="C108" s="90" t="s">
        <v>59</v>
      </c>
      <c r="D108" s="90"/>
      <c r="E108" s="57">
        <v>1</v>
      </c>
      <c r="F108" s="55">
        <v>2218</v>
      </c>
      <c r="G108" s="58">
        <v>13.355813813452158</v>
      </c>
      <c r="H108" s="92"/>
      <c r="I108" s="92"/>
      <c r="J108" s="92"/>
    </row>
    <row r="109" spans="1:10" ht="14.45" customHeight="1" x14ac:dyDescent="0.25">
      <c r="A109" s="86" t="s">
        <v>43</v>
      </c>
      <c r="B109" s="86"/>
      <c r="C109" s="90" t="s">
        <v>60</v>
      </c>
      <c r="D109" s="90"/>
      <c r="E109" s="57">
        <v>3</v>
      </c>
      <c r="F109" s="55">
        <v>2040</v>
      </c>
      <c r="G109" s="58">
        <v>12.283976636358162</v>
      </c>
      <c r="H109" s="92"/>
      <c r="I109" s="92"/>
      <c r="J109" s="92"/>
    </row>
    <row r="110" spans="1:10" ht="14.45" customHeight="1" x14ac:dyDescent="0.25">
      <c r="A110" s="86" t="s">
        <v>44</v>
      </c>
      <c r="B110" s="86"/>
      <c r="C110" s="90" t="s">
        <v>55</v>
      </c>
      <c r="D110" s="90"/>
      <c r="E110" s="57">
        <v>5</v>
      </c>
      <c r="F110" s="55">
        <v>1841</v>
      </c>
      <c r="G110" s="58">
        <v>11.085686758595772</v>
      </c>
      <c r="H110" s="92"/>
      <c r="I110" s="92"/>
      <c r="J110" s="92"/>
    </row>
    <row r="111" spans="1:10" ht="14.45" customHeight="1" x14ac:dyDescent="0.25">
      <c r="A111" s="86" t="s">
        <v>45</v>
      </c>
      <c r="B111" s="86"/>
      <c r="C111" s="90" t="s">
        <v>54</v>
      </c>
      <c r="D111" s="90"/>
      <c r="E111" s="57">
        <v>39</v>
      </c>
      <c r="F111" s="55">
        <v>5871</v>
      </c>
      <c r="G111" s="58">
        <v>35.352562172577827</v>
      </c>
      <c r="H111" s="92"/>
      <c r="I111" s="92"/>
      <c r="J111" s="92"/>
    </row>
    <row r="112" spans="1:10" ht="14.45" customHeight="1" x14ac:dyDescent="0.25">
      <c r="A112" s="86" t="s">
        <v>46</v>
      </c>
      <c r="B112" s="86"/>
      <c r="C112" s="90" t="s">
        <v>53</v>
      </c>
      <c r="D112" s="90"/>
      <c r="E112" s="57">
        <v>35</v>
      </c>
      <c r="F112" s="55">
        <v>2541</v>
      </c>
      <c r="G112" s="58">
        <v>15.300776780875536</v>
      </c>
      <c r="H112" s="92"/>
      <c r="I112" s="92"/>
      <c r="J112" s="92"/>
    </row>
    <row r="113" spans="1:10" ht="14.45" customHeight="1" x14ac:dyDescent="0.25">
      <c r="A113" s="86" t="s">
        <v>47</v>
      </c>
      <c r="B113" s="86"/>
      <c r="C113" s="90" t="s">
        <v>52</v>
      </c>
      <c r="D113" s="90"/>
      <c r="E113" s="57">
        <v>41</v>
      </c>
      <c r="F113" s="55">
        <v>1531</v>
      </c>
      <c r="G113" s="58">
        <v>9.2190040344433068</v>
      </c>
      <c r="H113" s="92"/>
      <c r="I113" s="92"/>
      <c r="J113" s="92"/>
    </row>
    <row r="114" spans="1:10" ht="15" customHeight="1" x14ac:dyDescent="0.25">
      <c r="A114" s="86" t="s">
        <v>48</v>
      </c>
      <c r="B114" s="86"/>
      <c r="C114" s="90" t="s">
        <v>50</v>
      </c>
      <c r="D114" s="90"/>
      <c r="E114" s="57">
        <v>45</v>
      </c>
      <c r="F114" s="55">
        <v>565</v>
      </c>
      <c r="G114" s="58">
        <v>3.4021798036972362</v>
      </c>
      <c r="H114" s="93" t="s">
        <v>152</v>
      </c>
      <c r="I114" s="93"/>
      <c r="J114" s="59">
        <f>E99+E100+E101+E102+E103+E104+E105+E106+E107+E108+E109+E110+E111+E112+E113+E114+E115</f>
        <v>172</v>
      </c>
    </row>
    <row r="115" spans="1:10" ht="15" customHeight="1" x14ac:dyDescent="0.25">
      <c r="A115" s="86" t="s">
        <v>49</v>
      </c>
      <c r="B115" s="86"/>
      <c r="C115" s="90">
        <v>0</v>
      </c>
      <c r="D115" s="90"/>
      <c r="E115" s="57">
        <v>3</v>
      </c>
      <c r="F115" s="55">
        <v>0</v>
      </c>
      <c r="G115" s="57">
        <v>0</v>
      </c>
      <c r="H115" s="93" t="s">
        <v>153</v>
      </c>
      <c r="I115" s="93"/>
      <c r="J115" s="59">
        <f>F99+F100+F101+F102+F103+F104+F105+F106+F107+F108+F109+F110+F111+F112+F113+F114+F115</f>
        <v>16607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6" t="s">
        <v>19</v>
      </c>
      <c r="B117" s="86"/>
      <c r="C117" s="86"/>
      <c r="D117" s="86"/>
      <c r="E117" s="86"/>
      <c r="F117" s="86"/>
      <c r="G117" s="86"/>
      <c r="H117" s="27">
        <v>0.1</v>
      </c>
      <c r="I117" s="46">
        <v>151.21918952686826</v>
      </c>
      <c r="J117" s="48"/>
    </row>
    <row r="118" spans="1:10" ht="12.95" customHeight="1" x14ac:dyDescent="0.25">
      <c r="A118" s="86" t="s">
        <v>20</v>
      </c>
      <c r="B118" s="86"/>
      <c r="C118" s="86"/>
      <c r="D118" s="86"/>
      <c r="E118" s="86"/>
      <c r="F118" s="86"/>
      <c r="G118" s="86"/>
      <c r="H118" s="27">
        <v>0.9</v>
      </c>
      <c r="I118" s="47">
        <v>21666.03082</v>
      </c>
      <c r="J118" s="48"/>
    </row>
    <row r="119" spans="1:10" ht="12.95" customHeight="1" x14ac:dyDescent="0.25">
      <c r="A119" s="86" t="s">
        <v>21</v>
      </c>
      <c r="B119" s="86"/>
      <c r="C119" s="86"/>
      <c r="D119" s="86"/>
      <c r="E119" s="86"/>
      <c r="F119" s="86"/>
      <c r="G119" s="86"/>
      <c r="H119" s="27">
        <v>0</v>
      </c>
      <c r="I119" s="47">
        <v>0</v>
      </c>
      <c r="J119" s="49"/>
    </row>
    <row r="120" spans="1:10" ht="12.95" customHeight="1" x14ac:dyDescent="0.25">
      <c r="A120" s="86" t="s">
        <v>70</v>
      </c>
      <c r="B120" s="86"/>
      <c r="C120" s="86"/>
      <c r="D120" s="86"/>
      <c r="E120" s="86"/>
      <c r="F120" s="86"/>
      <c r="G120" s="86"/>
      <c r="H120" s="27">
        <v>0</v>
      </c>
      <c r="I120" s="47">
        <v>0</v>
      </c>
      <c r="J120" s="48"/>
    </row>
    <row r="121" spans="1:10" ht="12.95" customHeight="1" x14ac:dyDescent="0.25">
      <c r="A121" s="86" t="s">
        <v>71</v>
      </c>
      <c r="B121" s="86"/>
      <c r="C121" s="86"/>
      <c r="D121" s="86"/>
      <c r="E121" s="86"/>
      <c r="F121" s="86"/>
      <c r="G121" s="86"/>
      <c r="H121" s="27">
        <v>0</v>
      </c>
      <c r="I121" s="47">
        <v>12013.097169999999</v>
      </c>
      <c r="J121" s="48"/>
    </row>
    <row r="122" spans="1:10" ht="12.95" customHeight="1" x14ac:dyDescent="0.25">
      <c r="A122" s="86" t="s">
        <v>72</v>
      </c>
      <c r="B122" s="86"/>
      <c r="C122" s="86"/>
      <c r="D122" s="86"/>
      <c r="E122" s="86"/>
      <c r="F122" s="86"/>
      <c r="G122" s="86"/>
      <c r="H122" s="43">
        <v>0</v>
      </c>
      <c r="I122" s="47">
        <v>1499.8113980000001</v>
      </c>
      <c r="J122" s="48"/>
    </row>
    <row r="123" spans="1:10" ht="12.95" customHeight="1" x14ac:dyDescent="0.25">
      <c r="A123" s="86" t="s">
        <v>150</v>
      </c>
      <c r="B123" s="86"/>
      <c r="C123" s="86"/>
      <c r="D123" s="86"/>
      <c r="E123" s="86"/>
      <c r="F123" s="86"/>
      <c r="G123" s="86"/>
      <c r="H123" s="27">
        <v>0</v>
      </c>
      <c r="I123" s="47">
        <v>0</v>
      </c>
      <c r="J123" s="48"/>
    </row>
    <row r="124" spans="1:10" ht="12.95" customHeight="1" x14ac:dyDescent="0.25">
      <c r="A124" s="86" t="s">
        <v>151</v>
      </c>
      <c r="B124" s="86"/>
      <c r="C124" s="86"/>
      <c r="D124" s="86"/>
      <c r="E124" s="86"/>
      <c r="F124" s="86"/>
      <c r="G124" s="86"/>
      <c r="H124" s="27">
        <v>0.2</v>
      </c>
      <c r="I124" s="47">
        <v>3430.3440799999998</v>
      </c>
      <c r="J124" s="17"/>
    </row>
    <row r="125" spans="1:10" ht="11.25" customHeight="1" x14ac:dyDescent="0.25">
      <c r="A125" s="94" t="s">
        <v>180</v>
      </c>
      <c r="B125" s="94"/>
      <c r="C125" s="94"/>
      <c r="D125" s="94"/>
      <c r="E125" s="94"/>
      <c r="F125" s="94"/>
      <c r="G125" s="94"/>
      <c r="H125" s="27">
        <v>0.3</v>
      </c>
      <c r="I125" s="47">
        <v>38609.283470000002</v>
      </c>
      <c r="J125" s="50"/>
    </row>
    <row r="126" spans="1:10" ht="13.5" customHeight="1" x14ac:dyDescent="0.25">
      <c r="A126" s="112" t="s">
        <v>97</v>
      </c>
      <c r="B126" s="112"/>
      <c r="C126" s="112"/>
      <c r="D126" s="112"/>
      <c r="E126" s="112"/>
      <c r="F126" s="112"/>
      <c r="G126" s="112"/>
      <c r="H126" s="112"/>
      <c r="I126" s="112"/>
      <c r="J126" s="112"/>
    </row>
    <row r="127" spans="1:10" ht="10.5" customHeight="1" x14ac:dyDescent="0.25">
      <c r="A127" s="88" t="s">
        <v>159</v>
      </c>
      <c r="B127" s="88"/>
      <c r="C127" s="88"/>
      <c r="D127" s="88"/>
      <c r="E127" s="88"/>
      <c r="F127" s="88"/>
      <c r="G127" s="88"/>
      <c r="H127" s="88"/>
      <c r="I127" s="88"/>
      <c r="J127" s="14"/>
    </row>
    <row r="128" spans="1:10" ht="12.95" customHeight="1" x14ac:dyDescent="0.25">
      <c r="A128" s="85" t="s">
        <v>172</v>
      </c>
      <c r="B128" s="85"/>
      <c r="C128" s="85"/>
      <c r="D128" s="85"/>
      <c r="E128" s="85"/>
      <c r="F128" s="85"/>
      <c r="G128" s="85"/>
      <c r="H128" s="85"/>
      <c r="I128" s="85"/>
      <c r="J128" s="8"/>
    </row>
    <row r="129" spans="1:10" ht="12.95" customHeight="1" x14ac:dyDescent="0.25">
      <c r="A129" s="85" t="s">
        <v>174</v>
      </c>
      <c r="B129" s="85"/>
      <c r="C129" s="85"/>
      <c r="D129" s="85"/>
      <c r="E129" s="85"/>
      <c r="F129" s="85"/>
      <c r="G129" s="85"/>
      <c r="H129" s="85"/>
      <c r="I129" s="85"/>
      <c r="J129" s="8"/>
    </row>
    <row r="130" spans="1:10" ht="11.25" customHeight="1" x14ac:dyDescent="0.25">
      <c r="A130" s="88" t="s">
        <v>160</v>
      </c>
      <c r="B130" s="88"/>
      <c r="C130" s="88"/>
      <c r="D130" s="88"/>
      <c r="E130" s="88"/>
      <c r="F130" s="88"/>
      <c r="G130" s="88"/>
      <c r="H130" s="88"/>
      <c r="I130" s="88"/>
      <c r="J130" s="15"/>
    </row>
    <row r="131" spans="1:10" ht="12.95" customHeight="1" x14ac:dyDescent="0.25">
      <c r="A131" s="85" t="s">
        <v>67</v>
      </c>
      <c r="B131" s="85"/>
      <c r="C131" s="85"/>
      <c r="D131" s="85"/>
      <c r="E131" s="85"/>
      <c r="F131" s="85"/>
      <c r="G131" s="85"/>
      <c r="H131" s="85"/>
      <c r="I131" s="85"/>
      <c r="J131" s="8"/>
    </row>
    <row r="132" spans="1:10" ht="12.95" customHeight="1" x14ac:dyDescent="0.25">
      <c r="A132" s="85" t="s">
        <v>22</v>
      </c>
      <c r="B132" s="85"/>
      <c r="C132" s="85"/>
      <c r="D132" s="85"/>
      <c r="E132" s="85"/>
      <c r="F132" s="85"/>
      <c r="G132" s="85"/>
      <c r="H132" s="85"/>
      <c r="I132" s="85"/>
      <c r="J132" s="8"/>
    </row>
    <row r="133" spans="1:10" ht="11.25" customHeight="1" x14ac:dyDescent="0.25">
      <c r="A133" s="88" t="s">
        <v>163</v>
      </c>
      <c r="B133" s="88"/>
      <c r="C133" s="88"/>
      <c r="D133" s="88"/>
      <c r="E133" s="88"/>
      <c r="F133" s="88"/>
      <c r="G133" s="88"/>
      <c r="H133" s="88"/>
      <c r="I133" s="88"/>
      <c r="J133" s="15"/>
    </row>
    <row r="134" spans="1:10" ht="12.95" customHeight="1" x14ac:dyDescent="0.25">
      <c r="A134" s="85" t="s">
        <v>23</v>
      </c>
      <c r="B134" s="85"/>
      <c r="C134" s="85"/>
      <c r="D134" s="85"/>
      <c r="E134" s="85"/>
      <c r="F134" s="85"/>
      <c r="G134" s="85"/>
      <c r="H134" s="85"/>
      <c r="I134" s="85"/>
      <c r="J134" s="8"/>
    </row>
    <row r="135" spans="1:10" ht="12.95" customHeight="1" x14ac:dyDescent="0.25">
      <c r="A135" s="85" t="s">
        <v>24</v>
      </c>
      <c r="B135" s="85"/>
      <c r="C135" s="85"/>
      <c r="D135" s="85"/>
      <c r="E135" s="85"/>
      <c r="F135" s="85"/>
      <c r="G135" s="85"/>
      <c r="H135" s="85"/>
      <c r="I135" s="85"/>
      <c r="J135" s="8"/>
    </row>
    <row r="136" spans="1:10" ht="12.95" customHeight="1" x14ac:dyDescent="0.25">
      <c r="A136" s="85" t="s">
        <v>78</v>
      </c>
      <c r="B136" s="85"/>
      <c r="C136" s="85"/>
      <c r="D136" s="85"/>
      <c r="E136" s="85"/>
      <c r="F136" s="85"/>
      <c r="G136" s="85"/>
      <c r="H136" s="85"/>
      <c r="I136" s="85"/>
      <c r="J136" s="8"/>
    </row>
    <row r="137" spans="1:10" ht="9.75" customHeight="1" x14ac:dyDescent="0.25">
      <c r="A137" s="88" t="s">
        <v>164</v>
      </c>
      <c r="B137" s="88"/>
      <c r="C137" s="88"/>
      <c r="D137" s="88"/>
      <c r="E137" s="88"/>
      <c r="F137" s="88"/>
      <c r="G137" s="88"/>
      <c r="H137" s="88"/>
      <c r="I137" s="88"/>
      <c r="J137" s="15"/>
    </row>
    <row r="138" spans="1:10" ht="12.95" customHeight="1" x14ac:dyDescent="0.25">
      <c r="A138" s="111" t="s">
        <v>25</v>
      </c>
      <c r="B138" s="111"/>
      <c r="C138" s="111"/>
      <c r="D138" s="111"/>
      <c r="E138" s="111"/>
      <c r="F138" s="111"/>
      <c r="G138" s="111"/>
      <c r="H138" s="111"/>
      <c r="I138" s="111"/>
      <c r="J138" s="9"/>
    </row>
    <row r="139" spans="1:10" ht="12.95" customHeight="1" x14ac:dyDescent="0.25">
      <c r="A139" s="85" t="s">
        <v>26</v>
      </c>
      <c r="B139" s="85"/>
      <c r="C139" s="85"/>
      <c r="D139" s="85"/>
      <c r="E139" s="85"/>
      <c r="F139" s="85"/>
      <c r="G139" s="85"/>
      <c r="H139" s="85"/>
      <c r="I139" s="85"/>
      <c r="J139" s="8"/>
    </row>
    <row r="140" spans="1:10" ht="12.95" customHeight="1" x14ac:dyDescent="0.25">
      <c r="A140" s="85" t="s">
        <v>27</v>
      </c>
      <c r="B140" s="85"/>
      <c r="C140" s="85"/>
      <c r="D140" s="85"/>
      <c r="E140" s="85"/>
      <c r="F140" s="85"/>
      <c r="G140" s="85"/>
      <c r="H140" s="85"/>
      <c r="I140" s="85"/>
      <c r="J140" s="8"/>
    </row>
    <row r="141" spans="1:10" ht="12.95" customHeight="1" x14ac:dyDescent="0.25">
      <c r="A141" s="85" t="s">
        <v>161</v>
      </c>
      <c r="B141" s="85"/>
      <c r="C141" s="85"/>
      <c r="D141" s="85"/>
      <c r="E141" s="85"/>
      <c r="F141" s="85"/>
      <c r="G141" s="85"/>
      <c r="H141" s="85"/>
      <c r="I141" s="85"/>
      <c r="J141" s="8"/>
    </row>
    <row r="142" spans="1:10" ht="10.5" customHeight="1" x14ac:dyDescent="0.25">
      <c r="A142" s="88" t="s">
        <v>28</v>
      </c>
      <c r="B142" s="88"/>
      <c r="C142" s="88"/>
      <c r="D142" s="88"/>
      <c r="E142" s="88"/>
      <c r="F142" s="88"/>
      <c r="G142" s="88"/>
      <c r="H142" s="88"/>
      <c r="I142" s="88"/>
      <c r="J142" s="15"/>
    </row>
    <row r="143" spans="1:10" ht="12.95" customHeight="1" x14ac:dyDescent="0.25">
      <c r="A143" s="85" t="s">
        <v>29</v>
      </c>
      <c r="B143" s="85"/>
      <c r="C143" s="85"/>
      <c r="D143" s="85"/>
      <c r="E143" s="85"/>
      <c r="F143" s="85"/>
      <c r="G143" s="85"/>
      <c r="H143" s="85"/>
      <c r="I143" s="85"/>
      <c r="J143" s="8"/>
    </row>
    <row r="144" spans="1:10" ht="12.95" customHeight="1" x14ac:dyDescent="0.25">
      <c r="A144" s="85" t="s">
        <v>162</v>
      </c>
      <c r="B144" s="85"/>
      <c r="C144" s="85"/>
      <c r="D144" s="85"/>
      <c r="E144" s="85"/>
      <c r="F144" s="85"/>
      <c r="G144" s="85"/>
      <c r="H144" s="85"/>
      <c r="I144" s="85"/>
      <c r="J144" s="8"/>
    </row>
    <row r="145" spans="1:10" ht="11.25" customHeight="1" x14ac:dyDescent="0.25">
      <c r="A145" s="88" t="s">
        <v>167</v>
      </c>
      <c r="B145" s="88"/>
      <c r="C145" s="88"/>
      <c r="D145" s="88"/>
      <c r="E145" s="88"/>
      <c r="F145" s="88"/>
      <c r="G145" s="88"/>
      <c r="H145" s="88"/>
      <c r="I145" s="88"/>
      <c r="J145" s="15"/>
    </row>
    <row r="146" spans="1:10" ht="12.95" customHeight="1" x14ac:dyDescent="0.25">
      <c r="A146" s="85" t="s">
        <v>173</v>
      </c>
      <c r="B146" s="85"/>
      <c r="C146" s="85"/>
      <c r="D146" s="85"/>
      <c r="E146" s="85"/>
      <c r="F146" s="85"/>
      <c r="G146" s="85"/>
      <c r="H146" s="85"/>
      <c r="I146" s="85"/>
      <c r="J146" s="8"/>
    </row>
    <row r="147" spans="1:10" ht="12.95" customHeight="1" x14ac:dyDescent="0.25">
      <c r="A147" s="85" t="s">
        <v>165</v>
      </c>
      <c r="B147" s="85"/>
      <c r="C147" s="85"/>
      <c r="D147" s="85"/>
      <c r="E147" s="85"/>
      <c r="F147" s="85"/>
      <c r="G147" s="85"/>
      <c r="H147" s="85"/>
      <c r="I147" s="85"/>
      <c r="J147" s="8"/>
    </row>
    <row r="148" spans="1:10" ht="12.95" customHeight="1" x14ac:dyDescent="0.25">
      <c r="A148" s="87" t="s">
        <v>166</v>
      </c>
      <c r="B148" s="87"/>
      <c r="C148" s="87"/>
      <c r="D148" s="87"/>
      <c r="E148" s="87"/>
      <c r="F148" s="87"/>
      <c r="G148" s="87"/>
      <c r="H148" s="87"/>
      <c r="I148" s="87"/>
      <c r="J148" s="87"/>
    </row>
    <row r="149" spans="1:10" ht="12.95" customHeight="1" x14ac:dyDescent="0.25">
      <c r="A149" s="86" t="s">
        <v>79</v>
      </c>
      <c r="B149" s="86"/>
      <c r="C149" s="84" t="s">
        <v>201</v>
      </c>
      <c r="D149" s="84"/>
      <c r="E149" s="84"/>
      <c r="F149" s="84"/>
      <c r="G149" s="60" t="s">
        <v>32</v>
      </c>
      <c r="H149" s="91" t="s">
        <v>203</v>
      </c>
      <c r="I149" s="91"/>
      <c r="J149" s="91"/>
    </row>
    <row r="150" spans="1:10" ht="12.95" customHeight="1" x14ac:dyDescent="0.25">
      <c r="A150" s="86" t="s">
        <v>80</v>
      </c>
      <c r="B150" s="86"/>
      <c r="C150" s="84" t="s">
        <v>202</v>
      </c>
      <c r="D150" s="84"/>
      <c r="E150" s="84"/>
      <c r="F150" s="84"/>
      <c r="G150" s="60" t="s">
        <v>108</v>
      </c>
      <c r="H150" s="89" t="s">
        <v>148</v>
      </c>
      <c r="I150" s="89"/>
      <c r="J150" s="89"/>
    </row>
    <row r="151" spans="1:10" ht="12.95" customHeight="1" x14ac:dyDescent="0.25">
      <c r="A151" s="86" t="s">
        <v>98</v>
      </c>
      <c r="B151" s="86"/>
      <c r="C151" s="86" t="s">
        <v>148</v>
      </c>
      <c r="D151" s="86"/>
      <c r="E151" s="86"/>
      <c r="F151" s="86"/>
      <c r="G151" s="60" t="s">
        <v>109</v>
      </c>
      <c r="H151" s="89" t="s">
        <v>148</v>
      </c>
      <c r="I151" s="89"/>
      <c r="J151" s="89"/>
    </row>
    <row r="154" spans="1:10" x14ac:dyDescent="0.25">
      <c r="A154" s="64"/>
      <c r="B154" s="64"/>
      <c r="C154" s="83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3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3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3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3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3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3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3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3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3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3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3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3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3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3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3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3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3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3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3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3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3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3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3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3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3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3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3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3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3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3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3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3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3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3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3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3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3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3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3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3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3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3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3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3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3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3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3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3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3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3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3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3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3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3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3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3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3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3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3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3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3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3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3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3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3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3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3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3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3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3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3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3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3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3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3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3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3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3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3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3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3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3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3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3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3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3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3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3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3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3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3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3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3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3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3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3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3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3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3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3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3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3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3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3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3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3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3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3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3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3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3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3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3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3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3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3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3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3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3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3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3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3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3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3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3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3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3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3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3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3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3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3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3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3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3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3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3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3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3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3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3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3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3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3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3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3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3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3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3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3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3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3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3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3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3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3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3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3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3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3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3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3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3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3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3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3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3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3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3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3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3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3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3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3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3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3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3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3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3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3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3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3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3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3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3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3"/>
      <c r="D340" s="64"/>
      <c r="E340" s="64"/>
      <c r="F340" s="64"/>
      <c r="G340" s="64"/>
      <c r="H340" s="64"/>
      <c r="I340" s="64"/>
      <c r="J340" s="64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0816_Sabanagrande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2015-03-02T17:56:17Z</dcterms:modified>
</cp:coreProperties>
</file>