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19" i="1" l="1"/>
  <c r="B18" i="1"/>
  <c r="C6" i="1" l="1"/>
  <c r="C7" i="1"/>
  <c r="C8" i="1"/>
  <c r="C9" i="1"/>
  <c r="C10" i="1"/>
  <c r="C11" i="1"/>
  <c r="C12" i="1"/>
  <c r="C13" i="1"/>
  <c r="C14" i="1"/>
  <c r="B15" i="1"/>
  <c r="C19" i="1" l="1"/>
  <c r="C5" i="1"/>
  <c r="C15" i="1" l="1"/>
  <c r="B20" i="1"/>
  <c r="C18" i="1"/>
  <c r="C20" i="1" s="1"/>
  <c r="D19" i="1" s="1"/>
  <c r="D7" i="1" l="1"/>
  <c r="D8" i="1"/>
  <c r="D11" i="1"/>
  <c r="D12" i="1"/>
  <c r="D13" i="1"/>
  <c r="D6" i="1"/>
  <c r="D14" i="1"/>
  <c r="D9" i="1"/>
  <c r="D10" i="1"/>
  <c r="D5" i="1"/>
  <c r="D18" i="1"/>
  <c r="D20" i="1" s="1"/>
  <c r="D15" i="1" l="1"/>
</calcChain>
</file>

<file path=xl/sharedStrings.xml><?xml version="1.0" encoding="utf-8"?>
<sst xmlns="http://schemas.openxmlformats.org/spreadsheetml/2006/main" count="26" uniqueCount="21">
  <si>
    <t>Municipio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</si>
  <si>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</si>
  <si>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</si>
  <si>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</si>
  <si>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</si>
  <si>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</si>
  <si>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</si>
  <si>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de Conífera Ralo</t>
  </si>
  <si>
    <t>Bosque Latifoliado Deciduo</t>
  </si>
  <si>
    <t>Bosque Latifoliado Húmedo</t>
  </si>
  <si>
    <t>Bosque Mixto</t>
  </si>
  <si>
    <t>Pastos/Cultivos</t>
  </si>
  <si>
    <t>Suelo Desnudo Continental</t>
  </si>
  <si>
    <t>Vegetación Secundaria Decidua</t>
  </si>
  <si>
    <t>Zona Urbana Discontinua</t>
  </si>
  <si>
    <t>Total</t>
  </si>
  <si>
    <t>Bosque</t>
  </si>
  <si>
    <t>No Bosque</t>
  </si>
  <si>
    <t>Geocódigo</t>
  </si>
  <si>
    <t>San Buenavetura</t>
  </si>
  <si>
    <t>0818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</si>
</sst>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1" fillId="2" borderId="1" xfId="0" applyNumberFormat="1" applyFont="1" applyFill="1" applyBorder="1"/>
    <xf numFmtId="49" fontId="0" fillId="0" borderId="1" xfId="0" applyNumberFormat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NumberFormat="1" applyFont="1" applyFill="1" applyBorder="1" applyAlignment="1"/>
    <xf numFmtId="4" fontId="0" fillId="0" borderId="1" xfId="0" applyNumberFormat="1" applyBorder="1"/>
    <xf numFmtId="1" fontId="0" fillId="0" borderId="9" xfId="0" applyNumberFormat="1" applyBorder="1"/>
    <xf numFmtId="10" fontId="0" fillId="0" borderId="10" xfId="0" applyNumberFormat="1" applyBorder="1"/>
    <xf numFmtId="1" fontId="0" fillId="0" borderId="6" xfId="0" applyNumberFormat="1" applyBorder="1"/>
    <xf numFmtId="4" fontId="0" fillId="0" borderId="7" xfId="0" applyNumberFormat="1" applyBorder="1"/>
    <xf numFmtId="10" fontId="0" fillId="0" borderId="8" xfId="0" applyNumberFormat="1" applyBorder="1"/>
    <xf numFmtId="1" fontId="0" fillId="0" borderId="11" xfId="0" applyNumberFormat="1" applyBorder="1"/>
    <xf numFmtId="4" fontId="0" fillId="0" borderId="12" xfId="0" applyNumberFormat="1" applyBorder="1"/>
    <xf numFmtId="10" fontId="0" fillId="0" borderId="13" xfId="0" applyNumberFormat="1" applyBorder="1"/>
    <xf numFmtId="0" fontId="0" fillId="0" borderId="6" xfId="0" applyBorder="1"/>
    <xf numFmtId="0" fontId="0" fillId="0" borderId="11" xfId="0" applyBorder="1"/>
    <xf numFmtId="4" fontId="1" fillId="2" borderId="14" xfId="0" applyNumberFormat="1" applyFont="1" applyFill="1" applyBorder="1"/>
    <xf numFmtId="10" fontId="1" fillId="2" borderId="15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FF6600"/>
      <color rgb="FF33669B"/>
      <color rgb="FFFF3300"/>
      <color rgb="FFCC6600"/>
      <color rgb="FF808000"/>
      <color rgb="FF006600"/>
      <color rgb="FF666633"/>
      <color rgb="FF0099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 sz="1800" b="1" i="0" baseline="0">
                <a:effectLst/>
              </a:rPr>
              <a:t>Porcentaje de Cobertura</a:t>
            </a:r>
            <a:endParaRPr lang="es-HN">
              <a:effectLst/>
            </a:endParaRPr>
          </a:p>
        </c:rich>
      </c:tx>
      <c:layout>
        <c:manualLayout>
          <c:xMode val="edge"/>
          <c:yMode val="edge"/>
          <c:x val="2.2541557305336822E-2"/>
          <c:y val="1.3888888888888888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rgbClr val="FFFF00"/>
              </a:solidFill>
            </c:spPr>
          </c:dPt>
          <c:dPt>
            <c:idx val="7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8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9"/>
            <c:bubble3D val="0"/>
            <c:spPr>
              <a:solidFill>
                <a:srgbClr val="FD6E5F"/>
              </a:solidFill>
            </c:spPr>
          </c:dPt>
          <c:dPt>
            <c:idx val="10"/>
            <c:bubble3D val="0"/>
            <c:spPr>
              <a:solidFill>
                <a:srgbClr val="FF6600"/>
              </a:solidFill>
            </c:spPr>
          </c:dPt>
          <c:dPt>
            <c:idx val="11"/>
            <c:bubble3D val="0"/>
            <c:spPr>
              <a:solidFill>
                <a:srgbClr val="FD6E5F"/>
              </a:solidFill>
            </c:spPr>
          </c:dPt>
          <c:dPt>
            <c:idx val="12"/>
            <c:bubble3D val="0"/>
            <c:spPr>
              <a:solidFill>
                <a:srgbClr val="FD6E5F"/>
              </a:solidFill>
            </c:spPr>
          </c:dPt>
          <c:dPt>
            <c:idx val="13"/>
            <c:bubble3D val="0"/>
            <c:spPr>
              <a:solidFill>
                <a:srgbClr val="FF6600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Lbls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Hoja1!$A$5:$A$14</c:f>
              <c:strCache>
                <c:ptCount val="10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Pastos/Cultivos</c:v>
                </c:pt>
                <c:pt idx="7">
                  <c:v>Suelo Desnudo Continental</c:v>
                </c:pt>
                <c:pt idx="8">
                  <c:v>Vegetación Secundaria Decidua</c:v>
                </c:pt>
                <c:pt idx="9">
                  <c:v>Zona Urbana Discontinua</c:v>
                </c:pt>
              </c:strCache>
            </c:strRef>
          </c:cat>
          <c:val>
            <c:numRef>
              <c:f>Hoja1!$D$5:$D$14</c:f>
              <c:numCache>
                <c:formatCode>0.00%</c:formatCode>
                <c:ptCount val="10"/>
                <c:pt idx="0">
                  <c:v>2.7855637363774218E-2</c:v>
                </c:pt>
                <c:pt idx="1">
                  <c:v>0.12873377202429978</c:v>
                </c:pt>
                <c:pt idx="2">
                  <c:v>1.9798758822969983E-2</c:v>
                </c:pt>
                <c:pt idx="3">
                  <c:v>0.11171862319672958</c:v>
                </c:pt>
                <c:pt idx="4">
                  <c:v>2.2526020159179917E-2</c:v>
                </c:pt>
                <c:pt idx="5">
                  <c:v>0.20979586202838188</c:v>
                </c:pt>
                <c:pt idx="6">
                  <c:v>0.17712917910304493</c:v>
                </c:pt>
                <c:pt idx="7">
                  <c:v>1.1695603840643791E-3</c:v>
                </c:pt>
                <c:pt idx="8">
                  <c:v>0.29942770879715325</c:v>
                </c:pt>
                <c:pt idx="9">
                  <c:v>1.8448781204021783E-3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166666666666672"/>
          <c:y val="1.4034703995333917E-2"/>
          <c:w val="0.34166666666666667"/>
          <c:h val="0.98596529600466609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0297681539807527E-2"/>
          <c:y val="0.29664640604135012"/>
          <c:w val="0.71194706911636052"/>
          <c:h val="0.64632730119261406"/>
        </c:manualLayout>
      </c:layout>
      <c:pie3DChart>
        <c:varyColors val="1"/>
        <c:ser>
          <c:idx val="0"/>
          <c:order val="0"/>
          <c:tx>
            <c:strRef>
              <c:f>Hoja1!$D$17</c:f>
              <c:strCache>
                <c:ptCount val="1"/>
                <c:pt idx="0">
                  <c:v>Superficie %</c:v>
                </c:pt>
              </c:strCache>
            </c:strRef>
          </c:tx>
          <c:spPr>
            <a:solidFill>
              <a:srgbClr val="FD6E5F"/>
            </a:solidFill>
          </c:spPr>
          <c:explosion val="25"/>
          <c:dPt>
            <c:idx val="0"/>
            <c:bubble3D val="0"/>
            <c:spPr>
              <a:solidFill>
                <a:srgbClr val="0066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dLbl>
              <c:idx val="1"/>
              <c:layout>
                <c:manualLayout>
                  <c:x val="9.6567475940507436E-2"/>
                  <c:y val="1.831514481742413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6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Hoja1!$A$18:$A$19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Hoja1!$D$18:$D$19</c:f>
              <c:numCache>
                <c:formatCode>0.00%</c:formatCode>
                <c:ptCount val="2"/>
                <c:pt idx="0">
                  <c:v>0.49257303623156107</c:v>
                </c:pt>
                <c:pt idx="1">
                  <c:v>0.50742696376843899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80962</xdr:rowOff>
    </xdr:from>
    <xdr:to>
      <xdr:col>12</xdr:col>
      <xdr:colOff>333375</xdr:colOff>
      <xdr:row>14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38100</xdr:colOff>
      <xdr:row>14</xdr:row>
      <xdr:rowOff>85725</xdr:rowOff>
    </xdr:from>
    <xdr:to>
      <xdr:col>12</xdr:col>
      <xdr:colOff>342900</xdr:colOff>
      <xdr:row>24</xdr:row>
      <xdr:rowOff>109537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C2" sqref="C2"/>
    </sheetView>
  </sheetViews>
  <sheetFormatPr baseColWidth="10" defaultColWidth="9.140625" defaultRowHeight="15" x14ac:dyDescent="0.25"/>
  <cols>
    <col min="1" max="1" width="32.5703125" bestFit="1" customWidth="1"/>
    <col min="2" max="2" width="15.85546875" bestFit="1" customWidth="1"/>
    <col min="3" max="3" width="14" bestFit="1" customWidth="1"/>
    <col min="4" max="4" width="12" bestFit="1" customWidth="1"/>
  </cols>
  <sheetData>
    <row r="1" spans="1:4" x14ac:dyDescent="0.25">
      <c r="A1" s="1" t="s">
        <v>0</v>
      </c>
      <c r="B1" s="2" t="s">
        <v>19</v>
      </c>
    </row>
    <row r="2" spans="1:4" x14ac:dyDescent="0.25">
      <c r="A2" s="3" t="s">
        <v>18</v>
      </c>
      <c r="B2" s="4" t="s">
        <v>20</v>
      </c>
    </row>
    <row r="3" spans="1:4" ht="15.75" thickBot="1" x14ac:dyDescent="0.3"/>
    <row r="4" spans="1:4" ht="15.75" thickBot="1" x14ac:dyDescent="0.3">
      <c r="A4" s="5" t="s">
        <v>1</v>
      </c>
      <c r="B4" s="6" t="s">
        <v>2</v>
      </c>
      <c r="C4" s="6" t="s">
        <v>3</v>
      </c>
      <c r="D4" s="7" t="s">
        <v>4</v>
      </c>
    </row>
    <row r="5" spans="1:4" x14ac:dyDescent="0.25">
      <c r="A5" s="12" t="s">
        <v>5</v>
      </c>
      <c r="B5" s="13">
        <v>173.448658032</v>
      </c>
      <c r="C5" s="13">
        <f>B5/100</f>
        <v>1.73448658032</v>
      </c>
      <c r="D5" s="14">
        <f>C5/C$15</f>
        <v>2.7855637363774218E-2</v>
      </c>
    </row>
    <row r="6" spans="1:4" x14ac:dyDescent="0.25">
      <c r="A6" s="10" t="s">
        <v>6</v>
      </c>
      <c r="B6" s="9">
        <v>801.58639737500005</v>
      </c>
      <c r="C6" s="9">
        <f t="shared" ref="C6:C14" si="0">B6/100</f>
        <v>8.015863973750001</v>
      </c>
      <c r="D6" s="11">
        <f>C6/C$15</f>
        <v>0.12873377202429978</v>
      </c>
    </row>
    <row r="7" spans="1:4" x14ac:dyDescent="0.25">
      <c r="A7" s="10" t="s">
        <v>7</v>
      </c>
      <c r="B7" s="9">
        <v>123.280903743</v>
      </c>
      <c r="C7" s="9">
        <f t="shared" si="0"/>
        <v>1.23280903743</v>
      </c>
      <c r="D7" s="11">
        <f>C7/C$15</f>
        <v>1.9798758822969983E-2</v>
      </c>
    </row>
    <row r="8" spans="1:4" x14ac:dyDescent="0.25">
      <c r="A8" s="10" t="s">
        <v>8</v>
      </c>
      <c r="B8" s="9">
        <v>695.63819407899996</v>
      </c>
      <c r="C8" s="9">
        <f t="shared" si="0"/>
        <v>6.9563819407899992</v>
      </c>
      <c r="D8" s="11">
        <f>C8/C$15</f>
        <v>0.11171862319672958</v>
      </c>
    </row>
    <row r="9" spans="1:4" x14ac:dyDescent="0.25">
      <c r="A9" s="10" t="s">
        <v>9</v>
      </c>
      <c r="B9" s="9">
        <v>140.26273807300001</v>
      </c>
      <c r="C9" s="9">
        <f t="shared" si="0"/>
        <v>1.40262738073</v>
      </c>
      <c r="D9" s="11">
        <f>C9/C$15</f>
        <v>2.2526020159179917E-2</v>
      </c>
    </row>
    <row r="10" spans="1:4" x14ac:dyDescent="0.25">
      <c r="A10" s="10" t="s">
        <v>10</v>
      </c>
      <c r="B10" s="9">
        <v>1306.3355993</v>
      </c>
      <c r="C10" s="9">
        <f t="shared" si="0"/>
        <v>13.063355993</v>
      </c>
      <c r="D10" s="11">
        <f>C10/C$15</f>
        <v>0.20979586202838188</v>
      </c>
    </row>
    <row r="11" spans="1:4" x14ac:dyDescent="0.25">
      <c r="A11" s="10" t="s">
        <v>11</v>
      </c>
      <c r="B11" s="9">
        <v>1102.93001063</v>
      </c>
      <c r="C11" s="9">
        <f t="shared" si="0"/>
        <v>11.029300106299999</v>
      </c>
      <c r="D11" s="11">
        <f>C11/C$15</f>
        <v>0.17712917910304493</v>
      </c>
    </row>
    <row r="12" spans="1:4" x14ac:dyDescent="0.25">
      <c r="A12" s="10" t="s">
        <v>12</v>
      </c>
      <c r="B12" s="9">
        <v>7.2825000000599998</v>
      </c>
      <c r="C12" s="9">
        <f t="shared" si="0"/>
        <v>7.2825000000599993E-2</v>
      </c>
      <c r="D12" s="11">
        <f>C12/C$15</f>
        <v>1.1695603840643791E-3</v>
      </c>
    </row>
    <row r="13" spans="1:4" x14ac:dyDescent="0.25">
      <c r="A13" s="10" t="s">
        <v>13</v>
      </c>
      <c r="B13" s="9">
        <v>1864.44609363</v>
      </c>
      <c r="C13" s="9">
        <f t="shared" si="0"/>
        <v>18.6444609363</v>
      </c>
      <c r="D13" s="11">
        <f>C13/C$15</f>
        <v>0.29942770879715325</v>
      </c>
    </row>
    <row r="14" spans="1:4" ht="15.75" thickBot="1" x14ac:dyDescent="0.3">
      <c r="A14" s="15" t="s">
        <v>14</v>
      </c>
      <c r="B14" s="16">
        <v>11.487500000000001</v>
      </c>
      <c r="C14" s="16">
        <f t="shared" si="0"/>
        <v>0.114875</v>
      </c>
      <c r="D14" s="17">
        <f>C14/C$15</f>
        <v>1.8448781204021783E-3</v>
      </c>
    </row>
    <row r="15" spans="1:4" ht="15.75" thickBot="1" x14ac:dyDescent="0.3">
      <c r="A15" s="8" t="s">
        <v>15</v>
      </c>
      <c r="B15" s="20">
        <f>SUM(B5:B14)</f>
        <v>6226.6985948620604</v>
      </c>
      <c r="C15" s="20">
        <f>SUM(C5:C14)</f>
        <v>62.266985948620594</v>
      </c>
      <c r="D15" s="21">
        <f>SUM(D5:D14)</f>
        <v>1</v>
      </c>
    </row>
    <row r="16" spans="1:4" ht="15.75" thickBot="1" x14ac:dyDescent="0.3"/>
    <row r="17" spans="1:4" ht="15.75" thickBot="1" x14ac:dyDescent="0.3">
      <c r="A17" s="5" t="s">
        <v>1</v>
      </c>
      <c r="B17" s="6" t="s">
        <v>2</v>
      </c>
      <c r="C17" s="6" t="s">
        <v>3</v>
      </c>
      <c r="D17" s="7" t="s">
        <v>4</v>
      </c>
    </row>
    <row r="18" spans="1:4" x14ac:dyDescent="0.25">
      <c r="A18" s="18" t="s">
        <v>16</v>
      </c>
      <c r="B18" s="13">
        <f>B6+B7+B8+B9+B10</f>
        <v>3067.1038325700001</v>
      </c>
      <c r="C18" s="13">
        <f>B18/100</f>
        <v>30.6710383257</v>
      </c>
      <c r="D18" s="14">
        <f>C18/C$20</f>
        <v>0.49257303623156107</v>
      </c>
    </row>
    <row r="19" spans="1:4" ht="15.75" thickBot="1" x14ac:dyDescent="0.3">
      <c r="A19" s="19" t="s">
        <v>17</v>
      </c>
      <c r="B19" s="16">
        <f>B5+B11+B12+B13+B14</f>
        <v>3159.5947622920603</v>
      </c>
      <c r="C19" s="16">
        <f>B19/100</f>
        <v>31.595947622920605</v>
      </c>
      <c r="D19" s="17">
        <f>C19/C$20</f>
        <v>0.50742696376843899</v>
      </c>
    </row>
    <row r="20" spans="1:4" ht="15.75" thickBot="1" x14ac:dyDescent="0.3">
      <c r="A20" s="8" t="s">
        <v>15</v>
      </c>
      <c r="B20" s="20">
        <f>SUM(B18:B19)</f>
        <v>6226.6985948620604</v>
      </c>
      <c r="C20" s="20">
        <f>SUM(C18:C19)</f>
        <v>62.266985948620601</v>
      </c>
      <c r="D20" s="21">
        <f>SUM(D18:D19)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2014-11-24T20:31:22Z</dcterms:modified>
</cp:coreProperties>
</file>