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<sst xmlns="http://schemas.openxmlformats.org/spreadsheetml/2006/main" count="69" uniqueCount="26">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</sst>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San</a:t>
            </a:r>
            <a:r>
              <a:rPr lang="es-HN" baseline="0"/>
              <a:t> Juan de Flores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025057504175615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-15.829098437794089</c:v>
                </c:pt>
                <c:pt idx="1">
                  <c:v>-15.226802183323922</c:v>
                </c:pt>
                <c:pt idx="2">
                  <c:v>-13.476378693769997</c:v>
                </c:pt>
                <c:pt idx="3">
                  <c:v>-10.182571052136268</c:v>
                </c:pt>
                <c:pt idx="4">
                  <c:v>-8.4886128364389233</c:v>
                </c:pt>
                <c:pt idx="5">
                  <c:v>-6.8322981366459627</c:v>
                </c:pt>
                <c:pt idx="6">
                  <c:v>-5.4959533220402781</c:v>
                </c:pt>
                <c:pt idx="7">
                  <c:v>-5.0065876152832676</c:v>
                </c:pt>
                <c:pt idx="8">
                  <c:v>-3.6137775268210048</c:v>
                </c:pt>
                <c:pt idx="9">
                  <c:v>-3.1432335780161864</c:v>
                </c:pt>
                <c:pt idx="10">
                  <c:v>-3.2373423677771505</c:v>
                </c:pt>
                <c:pt idx="11">
                  <c:v>-2.4280067758328627</c:v>
                </c:pt>
                <c:pt idx="12">
                  <c:v>-2.0327498588368154</c:v>
                </c:pt>
                <c:pt idx="13">
                  <c:v>-1.4116318464144553</c:v>
                </c:pt>
                <c:pt idx="14">
                  <c:v>-1.4680971202710333</c:v>
                </c:pt>
                <c:pt idx="15">
                  <c:v>-0.84697910784867303</c:v>
                </c:pt>
                <c:pt idx="16">
                  <c:v>-0.79051383399209485</c:v>
                </c:pt>
                <c:pt idx="17">
                  <c:v>-0.30114812723508377</c:v>
                </c:pt>
                <c:pt idx="18">
                  <c:v>-0.13175230566534915</c:v>
                </c:pt>
                <c:pt idx="19">
                  <c:v>-5.6465273856578201E-2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15.165313799247674</c:v>
                </c:pt>
                <c:pt idx="1">
                  <c:v>15.462284696099783</c:v>
                </c:pt>
                <c:pt idx="2">
                  <c:v>12.967729162542071</c:v>
                </c:pt>
                <c:pt idx="3">
                  <c:v>9.8198376559097209</c:v>
                </c:pt>
                <c:pt idx="4">
                  <c:v>8.9091269055632551</c:v>
                </c:pt>
                <c:pt idx="5">
                  <c:v>6.9491189863393394</c:v>
                </c:pt>
                <c:pt idx="6">
                  <c:v>5.8206295783013262</c:v>
                </c:pt>
                <c:pt idx="7">
                  <c:v>4.9891110671154228</c:v>
                </c:pt>
                <c:pt idx="8">
                  <c:v>3.9002177786576913</c:v>
                </c:pt>
                <c:pt idx="9">
                  <c:v>3.6230449415957238</c:v>
                </c:pt>
                <c:pt idx="10">
                  <c:v>3.0884973272619285</c:v>
                </c:pt>
                <c:pt idx="11">
                  <c:v>2.4549594139774302</c:v>
                </c:pt>
                <c:pt idx="12">
                  <c:v>2.2767768758661653</c:v>
                </c:pt>
                <c:pt idx="13">
                  <c:v>1.4452583646802613</c:v>
                </c:pt>
                <c:pt idx="14">
                  <c:v>1.2274797069887151</c:v>
                </c:pt>
                <c:pt idx="15">
                  <c:v>0.91071075034646598</c:v>
                </c:pt>
                <c:pt idx="16">
                  <c:v>0.47515343496337359</c:v>
                </c:pt>
                <c:pt idx="17">
                  <c:v>0.33656701643238962</c:v>
                </c:pt>
                <c:pt idx="18">
                  <c:v>0.1187883587408434</c:v>
                </c:pt>
                <c:pt idx="19">
                  <c:v>5.9394179370421699E-2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8292864"/>
        <c:axId val="128188992"/>
      </c:barChart>
      <c:catAx>
        <c:axId val="12829286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8188992"/>
        <c:crosses val="autoZero"/>
        <c:auto val="1"/>
        <c:lblAlgn val="ctr"/>
        <c:lblOffset val="100"/>
        <c:noMultiLvlLbl val="0"/>
      </c:catAx>
      <c:valAx>
        <c:axId val="128188992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8292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16" workbookViewId="0">
      <selection activeCell="M30" sqref="M30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841</v>
      </c>
      <c r="C2" s="2">
        <v>766</v>
      </c>
      <c r="E2" s="1" t="s">
        <v>3</v>
      </c>
      <c r="F2" s="2">
        <f>(B2/B22)*100</f>
        <v>15.829098437794089</v>
      </c>
      <c r="G2" s="2">
        <f>(C2/C22)*100</f>
        <v>15.165313799247674</v>
      </c>
      <c r="I2" s="1" t="s">
        <v>3</v>
      </c>
      <c r="J2" s="2">
        <f>(F2*-1)</f>
        <v>-15.829098437794089</v>
      </c>
      <c r="K2" s="2">
        <f>G2</f>
        <v>15.165313799247674</v>
      </c>
    </row>
    <row r="3" spans="1:11" x14ac:dyDescent="0.25">
      <c r="A3" s="1" t="s">
        <v>4</v>
      </c>
      <c r="B3" s="2">
        <v>809</v>
      </c>
      <c r="C3" s="2">
        <v>781</v>
      </c>
      <c r="E3" s="1" t="s">
        <v>4</v>
      </c>
      <c r="F3" s="2">
        <f>(B3/B22)*100</f>
        <v>15.226802183323922</v>
      </c>
      <c r="G3" s="2">
        <f>(C3/C22)*100</f>
        <v>15.462284696099783</v>
      </c>
      <c r="I3" s="1" t="s">
        <v>4</v>
      </c>
      <c r="J3" s="2">
        <f t="shared" ref="J3:J21" si="0">(F3*-1)</f>
        <v>-15.226802183323922</v>
      </c>
      <c r="K3" s="2">
        <f t="shared" ref="K3:K21" si="1">G3</f>
        <v>15.462284696099783</v>
      </c>
    </row>
    <row r="4" spans="1:11" x14ac:dyDescent="0.25">
      <c r="A4" s="1" t="s">
        <v>5</v>
      </c>
      <c r="B4" s="2">
        <v>716</v>
      </c>
      <c r="C4" s="2">
        <v>655</v>
      </c>
      <c r="E4" s="1" t="s">
        <v>5</v>
      </c>
      <c r="F4" s="2">
        <f>(B4/B22)*100</f>
        <v>13.476378693769997</v>
      </c>
      <c r="G4" s="2">
        <f>(C4/C22)*100</f>
        <v>12.967729162542071</v>
      </c>
      <c r="I4" s="1" t="s">
        <v>5</v>
      </c>
      <c r="J4" s="2">
        <f t="shared" si="0"/>
        <v>-13.476378693769997</v>
      </c>
      <c r="K4" s="2">
        <f t="shared" si="1"/>
        <v>12.967729162542071</v>
      </c>
    </row>
    <row r="5" spans="1:11" x14ac:dyDescent="0.25">
      <c r="A5" s="1" t="s">
        <v>6</v>
      </c>
      <c r="B5" s="2">
        <v>541</v>
      </c>
      <c r="C5" s="2">
        <v>496</v>
      </c>
      <c r="E5" s="1" t="s">
        <v>6</v>
      </c>
      <c r="F5" s="2">
        <f>(B5/B22)*100</f>
        <v>10.182571052136268</v>
      </c>
      <c r="G5" s="2">
        <f>(C5/C22)*100</f>
        <v>9.8198376559097209</v>
      </c>
      <c r="I5" s="1" t="s">
        <v>6</v>
      </c>
      <c r="J5" s="2">
        <f t="shared" si="0"/>
        <v>-10.182571052136268</v>
      </c>
      <c r="K5" s="2">
        <f t="shared" si="1"/>
        <v>9.8198376559097209</v>
      </c>
    </row>
    <row r="6" spans="1:11" x14ac:dyDescent="0.25">
      <c r="A6" s="1" t="s">
        <v>7</v>
      </c>
      <c r="B6" s="2">
        <v>451</v>
      </c>
      <c r="C6" s="2">
        <v>450</v>
      </c>
      <c r="E6" s="1" t="s">
        <v>7</v>
      </c>
      <c r="F6" s="2">
        <f>(B6/B22)*100</f>
        <v>8.4886128364389233</v>
      </c>
      <c r="G6" s="2">
        <f>(C6/C22)*100</f>
        <v>8.9091269055632551</v>
      </c>
      <c r="I6" s="1" t="s">
        <v>7</v>
      </c>
      <c r="J6" s="2">
        <f t="shared" si="0"/>
        <v>-8.4886128364389233</v>
      </c>
      <c r="K6" s="2">
        <f t="shared" si="1"/>
        <v>8.9091269055632551</v>
      </c>
    </row>
    <row r="7" spans="1:11" x14ac:dyDescent="0.25">
      <c r="A7" s="1" t="s">
        <v>8</v>
      </c>
      <c r="B7" s="2">
        <v>363</v>
      </c>
      <c r="C7" s="2">
        <v>351</v>
      </c>
      <c r="E7" s="1" t="s">
        <v>8</v>
      </c>
      <c r="F7" s="2">
        <f>(B7/B22)*100</f>
        <v>6.8322981366459627</v>
      </c>
      <c r="G7" s="2">
        <f>(C7/C22)*100</f>
        <v>6.9491189863393394</v>
      </c>
      <c r="I7" s="1" t="s">
        <v>8</v>
      </c>
      <c r="J7" s="2">
        <f t="shared" si="0"/>
        <v>-6.8322981366459627</v>
      </c>
      <c r="K7" s="2">
        <f t="shared" si="1"/>
        <v>6.9491189863393394</v>
      </c>
    </row>
    <row r="8" spans="1:11" x14ac:dyDescent="0.25">
      <c r="A8" s="1" t="s">
        <v>9</v>
      </c>
      <c r="B8" s="2">
        <v>292</v>
      </c>
      <c r="C8" s="2">
        <v>294</v>
      </c>
      <c r="E8" s="1" t="s">
        <v>9</v>
      </c>
      <c r="F8" s="2">
        <f>(B8/B22)*100</f>
        <v>5.4959533220402781</v>
      </c>
      <c r="G8" s="2">
        <f>(C8/C22)*100</f>
        <v>5.8206295783013262</v>
      </c>
      <c r="I8" s="1" t="s">
        <v>9</v>
      </c>
      <c r="J8" s="2">
        <f t="shared" si="0"/>
        <v>-5.4959533220402781</v>
      </c>
      <c r="K8" s="2">
        <f t="shared" si="1"/>
        <v>5.8206295783013262</v>
      </c>
    </row>
    <row r="9" spans="1:11" x14ac:dyDescent="0.25">
      <c r="A9" s="1" t="s">
        <v>10</v>
      </c>
      <c r="B9" s="2">
        <v>266</v>
      </c>
      <c r="C9" s="2">
        <v>252</v>
      </c>
      <c r="E9" s="1" t="s">
        <v>10</v>
      </c>
      <c r="F9" s="2">
        <f>(B9/B22)*100</f>
        <v>5.0065876152832676</v>
      </c>
      <c r="G9" s="2">
        <f>(C9/C22)*100</f>
        <v>4.9891110671154228</v>
      </c>
      <c r="I9" s="1" t="s">
        <v>10</v>
      </c>
      <c r="J9" s="2">
        <f t="shared" si="0"/>
        <v>-5.0065876152832676</v>
      </c>
      <c r="K9" s="2">
        <f t="shared" si="1"/>
        <v>4.9891110671154228</v>
      </c>
    </row>
    <row r="10" spans="1:11" x14ac:dyDescent="0.25">
      <c r="A10" s="1" t="s">
        <v>11</v>
      </c>
      <c r="B10" s="2">
        <v>192</v>
      </c>
      <c r="C10" s="2">
        <v>197</v>
      </c>
      <c r="E10" s="1" t="s">
        <v>11</v>
      </c>
      <c r="F10" s="2">
        <f>(B10/B22)*100</f>
        <v>3.6137775268210048</v>
      </c>
      <c r="G10" s="2">
        <f>(C10/C22)*100</f>
        <v>3.9002177786576913</v>
      </c>
      <c r="I10" s="1" t="s">
        <v>11</v>
      </c>
      <c r="J10" s="2">
        <f t="shared" si="0"/>
        <v>-3.6137775268210048</v>
      </c>
      <c r="K10" s="2">
        <f t="shared" si="1"/>
        <v>3.9002177786576913</v>
      </c>
    </row>
    <row r="11" spans="1:11" x14ac:dyDescent="0.25">
      <c r="A11" s="1" t="s">
        <v>12</v>
      </c>
      <c r="B11" s="2">
        <v>167</v>
      </c>
      <c r="C11" s="2">
        <v>183</v>
      </c>
      <c r="E11" s="1" t="s">
        <v>12</v>
      </c>
      <c r="F11" s="2">
        <f>(B11/B22)*100</f>
        <v>3.1432335780161864</v>
      </c>
      <c r="G11" s="2">
        <f>(C11/C22)*100</f>
        <v>3.6230449415957238</v>
      </c>
      <c r="I11" s="1" t="s">
        <v>12</v>
      </c>
      <c r="J11" s="2">
        <f t="shared" si="0"/>
        <v>-3.1432335780161864</v>
      </c>
      <c r="K11" s="2">
        <f t="shared" si="1"/>
        <v>3.6230449415957238</v>
      </c>
    </row>
    <row r="12" spans="1:11" x14ac:dyDescent="0.25">
      <c r="A12" s="1" t="s">
        <v>13</v>
      </c>
      <c r="B12" s="2">
        <v>172</v>
      </c>
      <c r="C12" s="2">
        <v>156</v>
      </c>
      <c r="E12" s="1" t="s">
        <v>13</v>
      </c>
      <c r="F12" s="2">
        <f>(B12/B22)*100</f>
        <v>3.2373423677771505</v>
      </c>
      <c r="G12" s="2">
        <f>(C12/C22)*100</f>
        <v>3.0884973272619285</v>
      </c>
      <c r="I12" s="1" t="s">
        <v>13</v>
      </c>
      <c r="J12" s="2">
        <f t="shared" si="0"/>
        <v>-3.2373423677771505</v>
      </c>
      <c r="K12" s="2">
        <f t="shared" si="1"/>
        <v>3.0884973272619285</v>
      </c>
    </row>
    <row r="13" spans="1:11" x14ac:dyDescent="0.25">
      <c r="A13" s="1" t="s">
        <v>14</v>
      </c>
      <c r="B13" s="2">
        <v>129</v>
      </c>
      <c r="C13" s="2">
        <v>124</v>
      </c>
      <c r="E13" s="1" t="s">
        <v>14</v>
      </c>
      <c r="F13" s="2">
        <f>(B13/B22)*100</f>
        <v>2.4280067758328627</v>
      </c>
      <c r="G13" s="2">
        <f>(C13/C22)*100</f>
        <v>2.4549594139774302</v>
      </c>
      <c r="I13" s="1" t="s">
        <v>14</v>
      </c>
      <c r="J13" s="2">
        <f t="shared" si="0"/>
        <v>-2.4280067758328627</v>
      </c>
      <c r="K13" s="2">
        <f t="shared" si="1"/>
        <v>2.4549594139774302</v>
      </c>
    </row>
    <row r="14" spans="1:11" x14ac:dyDescent="0.25">
      <c r="A14" s="1" t="s">
        <v>15</v>
      </c>
      <c r="B14" s="2">
        <v>108</v>
      </c>
      <c r="C14" s="2">
        <v>115</v>
      </c>
      <c r="E14" s="1" t="s">
        <v>15</v>
      </c>
      <c r="F14" s="2">
        <f>(B14/B22)*100</f>
        <v>2.0327498588368154</v>
      </c>
      <c r="G14" s="2">
        <f>(C14/C22)*100</f>
        <v>2.2767768758661653</v>
      </c>
      <c r="I14" s="1" t="s">
        <v>15</v>
      </c>
      <c r="J14" s="2">
        <f t="shared" si="0"/>
        <v>-2.0327498588368154</v>
      </c>
      <c r="K14" s="2">
        <f t="shared" si="1"/>
        <v>2.2767768758661653</v>
      </c>
    </row>
    <row r="15" spans="1:11" x14ac:dyDescent="0.25">
      <c r="A15" s="1" t="s">
        <v>16</v>
      </c>
      <c r="B15" s="2">
        <v>75</v>
      </c>
      <c r="C15" s="2">
        <v>73</v>
      </c>
      <c r="E15" s="1" t="s">
        <v>16</v>
      </c>
      <c r="F15" s="2">
        <f>(B15/B22)*100</f>
        <v>1.4116318464144553</v>
      </c>
      <c r="G15" s="2">
        <f>(C15/C22)*100</f>
        <v>1.4452583646802613</v>
      </c>
      <c r="I15" s="1" t="s">
        <v>16</v>
      </c>
      <c r="J15" s="2">
        <f t="shared" si="0"/>
        <v>-1.4116318464144553</v>
      </c>
      <c r="K15" s="2">
        <f t="shared" si="1"/>
        <v>1.4452583646802613</v>
      </c>
    </row>
    <row r="16" spans="1:11" x14ac:dyDescent="0.25">
      <c r="A16" s="1" t="s">
        <v>17</v>
      </c>
      <c r="B16" s="2">
        <v>78</v>
      </c>
      <c r="C16" s="2">
        <v>62</v>
      </c>
      <c r="E16" s="1" t="s">
        <v>17</v>
      </c>
      <c r="F16" s="2">
        <f>(B16/B22)*100</f>
        <v>1.4680971202710333</v>
      </c>
      <c r="G16" s="2">
        <f>(C16/C22)*100</f>
        <v>1.2274797069887151</v>
      </c>
      <c r="I16" s="1" t="s">
        <v>17</v>
      </c>
      <c r="J16" s="2">
        <f t="shared" si="0"/>
        <v>-1.4680971202710333</v>
      </c>
      <c r="K16" s="2">
        <f t="shared" si="1"/>
        <v>1.2274797069887151</v>
      </c>
    </row>
    <row r="17" spans="1:11" x14ac:dyDescent="0.25">
      <c r="A17" s="1" t="s">
        <v>18</v>
      </c>
      <c r="B17" s="2">
        <v>45</v>
      </c>
      <c r="C17" s="2">
        <v>46</v>
      </c>
      <c r="E17" s="1" t="s">
        <v>18</v>
      </c>
      <c r="F17" s="2">
        <f>(B17/B22)*100</f>
        <v>0.84697910784867303</v>
      </c>
      <c r="G17" s="2">
        <f>(C17/C22)*100</f>
        <v>0.91071075034646598</v>
      </c>
      <c r="I17" s="1" t="s">
        <v>18</v>
      </c>
      <c r="J17" s="2">
        <f t="shared" si="0"/>
        <v>-0.84697910784867303</v>
      </c>
      <c r="K17" s="2">
        <f t="shared" si="1"/>
        <v>0.91071075034646598</v>
      </c>
    </row>
    <row r="18" spans="1:11" x14ac:dyDescent="0.25">
      <c r="A18" s="1" t="s">
        <v>19</v>
      </c>
      <c r="B18" s="2">
        <v>42</v>
      </c>
      <c r="C18" s="2">
        <v>24</v>
      </c>
      <c r="E18" s="1" t="s">
        <v>19</v>
      </c>
      <c r="F18" s="2">
        <f>(B18/B22)*100</f>
        <v>0.79051383399209485</v>
      </c>
      <c r="G18" s="2">
        <f>(C18/C22)*100</f>
        <v>0.47515343496337359</v>
      </c>
      <c r="I18" s="1" t="s">
        <v>19</v>
      </c>
      <c r="J18" s="2">
        <f t="shared" si="0"/>
        <v>-0.79051383399209485</v>
      </c>
      <c r="K18" s="2">
        <f t="shared" si="1"/>
        <v>0.47515343496337359</v>
      </c>
    </row>
    <row r="19" spans="1:11" x14ac:dyDescent="0.25">
      <c r="A19" s="1" t="s">
        <v>20</v>
      </c>
      <c r="B19" s="2">
        <v>16</v>
      </c>
      <c r="C19" s="2">
        <v>17</v>
      </c>
      <c r="E19" s="1" t="s">
        <v>20</v>
      </c>
      <c r="F19" s="2">
        <f>(B19/B22)*100</f>
        <v>0.30114812723508377</v>
      </c>
      <c r="G19" s="2">
        <f>(C19/C22)*100</f>
        <v>0.33656701643238962</v>
      </c>
      <c r="I19" s="1" t="s">
        <v>20</v>
      </c>
      <c r="J19" s="2">
        <f t="shared" si="0"/>
        <v>-0.30114812723508377</v>
      </c>
      <c r="K19" s="2">
        <f t="shared" si="1"/>
        <v>0.33656701643238962</v>
      </c>
    </row>
    <row r="20" spans="1:11" x14ac:dyDescent="0.25">
      <c r="A20" s="1" t="s">
        <v>21</v>
      </c>
      <c r="B20" s="2">
        <v>7</v>
      </c>
      <c r="C20" s="2">
        <v>6</v>
      </c>
      <c r="E20" s="1" t="s">
        <v>21</v>
      </c>
      <c r="F20" s="2">
        <f>(B20/B22)*100</f>
        <v>0.13175230566534915</v>
      </c>
      <c r="G20" s="2">
        <f>(C20/C22)*100</f>
        <v>0.1187883587408434</v>
      </c>
      <c r="I20" s="1" t="s">
        <v>21</v>
      </c>
      <c r="J20" s="2">
        <f t="shared" si="0"/>
        <v>-0.13175230566534915</v>
      </c>
      <c r="K20" s="2">
        <f t="shared" si="1"/>
        <v>0.1187883587408434</v>
      </c>
    </row>
    <row r="21" spans="1:11" x14ac:dyDescent="0.25">
      <c r="A21" s="1" t="s">
        <v>22</v>
      </c>
      <c r="B21" s="2">
        <v>3</v>
      </c>
      <c r="C21" s="2">
        <v>3</v>
      </c>
      <c r="E21" s="1" t="s">
        <v>22</v>
      </c>
      <c r="F21" s="2">
        <f>(B21/B22)*100</f>
        <v>5.6465273856578201E-2</v>
      </c>
      <c r="G21" s="2">
        <f>(C21/C22)*100</f>
        <v>5.9394179370421699E-2</v>
      </c>
      <c r="I21" s="1" t="s">
        <v>22</v>
      </c>
      <c r="J21" s="2">
        <f t="shared" si="0"/>
        <v>-5.6465273856578201E-2</v>
      </c>
      <c r="K21" s="2">
        <f t="shared" si="1"/>
        <v>5.9394179370421699E-2</v>
      </c>
    </row>
    <row r="22" spans="1:11" x14ac:dyDescent="0.25">
      <c r="A22" s="2"/>
      <c r="B22" s="6">
        <f>SUM(B2:B21)</f>
        <v>5313</v>
      </c>
      <c r="C22" s="6">
        <f>SUM(C2:C21)</f>
        <v>5051</v>
      </c>
      <c r="E22" s="2"/>
      <c r="F22" s="2">
        <f>SUM(F2:F21)</f>
        <v>99.999999999999972</v>
      </c>
      <c r="G22" s="2">
        <f>SUM(G2:G21)</f>
        <v>99.999999999999986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2014-06-17T20:14:49Z</dcterms:modified>
</cp:coreProperties>
</file>