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822_Santa An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<sst xmlns="http://schemas.openxmlformats.org/spreadsheetml/2006/main" count="237" uniqueCount="204">
  <si>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</si>
  <si>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</si>
  <si>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</si>
  <si>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</si>
  <si>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</si>
  <si>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</si>
  <si>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</si>
  <si>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</si>
  <si>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</si>
  <si>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</si>
  <si>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</si>
  <si>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</si>
  <si>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</si>
  <si>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</si>
  <si>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</si>
  <si>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</si>
  <si>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</si>
  <si>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</si>
  <si>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</si>
  <si>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</si>
  <si>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</si>
  <si>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</si>
  <si>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</si>
  <si>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</si>
  <si>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</si>
  <si>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</si>
  <si>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</si>
  <si>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</si>
  <si>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</si>
  <si>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</si>
  <si>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</si>
  <si>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</si>
  <si>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</si>
  <si>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</si>
  <si>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</si>
  <si>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</si>
  <si>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</si>
  <si>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</si>
  <si>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</si>
  <si>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</si>
  <si>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</si>
  <si>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</si>
  <si>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</si>
  <si>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</si>
  <si>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</si>
  <si>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</si>
  <si>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</si>
  <si>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</si>
  <si>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</si>
  <si>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</si>
  <si>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</si>
  <si>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</si>
  <si>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</si>
  <si>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</si>
  <si>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</si>
  <si>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</si>
  <si>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</si>
  <si>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</si>
  <si>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</si>
  <si>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</si>
  <si>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</si>
  <si>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</si>
  <si>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</si>
  <si>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</si>
  <si>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</si>
  <si>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</si>
  <si>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</si>
  <si>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</si>
  <si>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</si>
  <si>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</si>
  <si>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</si>
  <si>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</si>
  <si>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</si>
  <si>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</si>
  <si>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</si>
  <si>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</si>
  <si>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</si>
  <si>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</si>
  <si>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</si>
  <si>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</si>
  <si>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</si>
  <si>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</si>
  <si>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</si>
  <si>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</si>
  <si>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</si>
  <si>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</si>
  <si>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</si>
  <si>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</si>
  <si>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</si>
  <si>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</si>
  <si>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</si>
  <si>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</si>
  <si>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</si>
  <si>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</si>
  <si>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</si>
  <si>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</si>
  <si>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</si>
  <si>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</si>
  <si>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</si>
  <si>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</si>
  <si>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</si>
  <si>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</si>
  <si>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</si>
  <si>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</si>
  <si>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</si>
  <si>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</si>
  <si>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</si>
  <si>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</si>
  <si>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</si>
  <si>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</si>
  <si>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</si>
  <si>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</si>
  <si>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</si>
  <si>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</si>
  <si>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</si>
  <si>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</si>
  <si>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</si>
  <si>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</si>
  <si>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</si>
  <si>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</si>
  <si>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</si>
  <si>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</si>
  <si>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</si>
  <si>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</si>
  <si>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</si>
  <si>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</si>
  <si>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</si>
  <si>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</si>
  <si>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</si>
  <si>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</si>
  <si>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</si>
  <si>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</si>
  <si>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</si>
  <si>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</si>
  <si>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</si>
  <si>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</si>
  <si>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</si>
  <si>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</si>
  <si>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</si>
  <si>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</si>
  <si>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</si>
  <si>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</si>
  <si>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</si>
  <si>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</si>
  <si>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</si>
  <si>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</si>
  <si>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</si>
  <si>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</si>
  <si>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</si>
  <si>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</si>
  <si>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</si>
  <si>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</si>
  <si>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</si>
  <si>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</si>
  <si>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</si>
  <si>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</si>
  <si>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</si>
  <si>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</si>
  <si>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</si>
  <si>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</si>
  <si>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</si>
  <si>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</si>
  <si>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</si>
  <si>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</si>
  <si>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</si>
  <si>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</si>
  <si>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</si>
  <si>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</si>
  <si>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</si>
  <si>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</si>
  <si>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</si>
  <si>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</si>
  <si>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</si>
  <si>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</si>
  <si>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</si>
  <si>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</si>
  <si>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</si>
  <si>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</si>
  <si>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</si>
  <si>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</si>
  <si>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</si>
  <si>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</si>
  <si>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</si>
  <si>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</si>
  <si>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</si>
  <si>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</si>
  <si>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</si>
  <si>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</si>
  <si>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00/00/1889</t>
  </si>
  <si>
    <t>C</t>
  </si>
  <si>
    <t>Distrito Central</t>
  </si>
  <si>
    <t>Francisco Morazán</t>
  </si>
  <si>
    <t>Sur</t>
  </si>
  <si>
    <t>Centro</t>
  </si>
  <si>
    <t>05</t>
  </si>
  <si>
    <t>MACSUR</t>
  </si>
  <si>
    <t xml:space="preserve">Santa Ana, Francisco Morazán </t>
  </si>
  <si>
    <t>Santa Ana</t>
  </si>
  <si>
    <t>0822</t>
  </si>
  <si>
    <t>PMOT, PPM, PEDM</t>
  </si>
  <si>
    <t>PMOT,PPM,PEDM</t>
  </si>
  <si>
    <t>Jorge Alberto Sandres Garcia</t>
  </si>
  <si>
    <t xml:space="preserve">Juan Carlos Ponce Garcia </t>
  </si>
  <si>
    <t>2767-0659 /0992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</si>
</sst>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 Light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  <xf numFmtId="0" fontId="48" fillId="0" borderId="0" xfId="0" applyFont="1" applyAlignment="1">
      <alignment horizontal="left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'0822_Santa Ana'!$A$20:$F$20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'0822_Santa Ana'!$A$21:$F$21</c:f>
              <c:numCache>
                <c:formatCode>#,##0</c:formatCode>
                <c:ptCount val="6"/>
                <c:pt idx="0">
                  <c:v>2264</c:v>
                </c:pt>
                <c:pt idx="1">
                  <c:v>3711</c:v>
                </c:pt>
                <c:pt idx="2">
                  <c:v>3827</c:v>
                </c:pt>
                <c:pt idx="3">
                  <c:v>5906</c:v>
                </c:pt>
                <c:pt idx="4">
                  <c:v>9195</c:v>
                </c:pt>
                <c:pt idx="5">
                  <c:v>11780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254790736"/>
        <c:axId val="438914832"/>
      </c:barChart>
      <c:catAx>
        <c:axId val="2547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438914832"/>
        <c:crosses val="autoZero"/>
        <c:auto val="1"/>
        <c:lblAlgn val="ctr"/>
        <c:lblOffset val="100"/>
        <c:noMultiLvlLbl val="0"/>
      </c:catAx>
      <c:valAx>
        <c:axId val="4389148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547907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29</xdr:row>
      <xdr:rowOff>40967</xdr:rowOff>
    </xdr:from>
    <xdr:to>
      <xdr:col>9</xdr:col>
      <xdr:colOff>235565</xdr:colOff>
      <xdr:row>31</xdr:row>
      <xdr:rowOff>171637</xdr:rowOff>
    </xdr:to>
    <xdr:pic>
      <xdr:nvPicPr>
        <xdr:cNvPr id="48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403" y="5776451"/>
          <a:ext cx="6145162" cy="26706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198630</xdr:rowOff>
    </xdr:from>
    <xdr:to>
      <xdr:col>9</xdr:col>
      <xdr:colOff>1285875</xdr:colOff>
      <xdr:row>28</xdr:row>
      <xdr:rowOff>53973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425757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407009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640325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429803</xdr:colOff>
      <xdr:row>29</xdr:row>
      <xdr:rowOff>420541</xdr:rowOff>
    </xdr:from>
    <xdr:to>
      <xdr:col>4</xdr:col>
      <xdr:colOff>622385</xdr:colOff>
      <xdr:row>29</xdr:row>
      <xdr:rowOff>883185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440932" y="6156025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629987</xdr:colOff>
      <xdr:row>29</xdr:row>
      <xdr:rowOff>409681</xdr:rowOff>
    </xdr:from>
    <xdr:to>
      <xdr:col>6</xdr:col>
      <xdr:colOff>133142</xdr:colOff>
      <xdr:row>29</xdr:row>
      <xdr:rowOff>855897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378535" y="6145165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3%20Poblaci&#243;n%20El%20Negrito%20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4%20Poblaci&#243;n%20El%20Progreso%20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5%20Poblaci&#243;n%20Joc&#243;n%20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6%20Poblaci&#243;n%20Moraz&#225;n%20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7%20Poblaci&#243;n%20Olanchito%2020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8%20Poblaci&#243;n%20Santa%20Rita%2020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9%20Poblaci&#243;n%20Sulaco%20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10%20Poblaci&#243;n%20Victoria%2020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11%20Poblaci&#243;n%20Yorito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-15.510362407181647</v>
          </cell>
          <cell r="K2">
            <v>15.643283158193693</v>
          </cell>
        </row>
        <row r="3">
          <cell r="I3" t="str">
            <v>5 A 9m</v>
          </cell>
          <cell r="J3">
            <v>-16.014629280727029</v>
          </cell>
          <cell r="K3">
            <v>15.836410110763987</v>
          </cell>
        </row>
        <row r="4">
          <cell r="I4" t="str">
            <v>10 A 14m</v>
          </cell>
          <cell r="J4">
            <v>-14.8509364956223</v>
          </cell>
          <cell r="K4">
            <v>13.973303038909402</v>
          </cell>
        </row>
        <row r="5">
          <cell r="I5" t="str">
            <v>15 A 19m</v>
          </cell>
          <cell r="J5">
            <v>-12.207691455170121</v>
          </cell>
          <cell r="K5">
            <v>11.201363249076966</v>
          </cell>
        </row>
        <row r="6">
          <cell r="I6" t="str">
            <v>20 A 24m</v>
          </cell>
          <cell r="J6">
            <v>-8.1680150725922651</v>
          </cell>
          <cell r="K6">
            <v>9.5200227208179502</v>
          </cell>
        </row>
        <row r="7">
          <cell r="I7" t="str">
            <v>25 A 29m</v>
          </cell>
          <cell r="J7">
            <v>-5.6522220990801291</v>
          </cell>
          <cell r="K7">
            <v>7.0036921329167852</v>
          </cell>
        </row>
        <row r="8">
          <cell r="I8" t="str">
            <v>30 A 34m</v>
          </cell>
          <cell r="J8">
            <v>-4.8431785437216002</v>
          </cell>
          <cell r="K8">
            <v>5.1689860834990062</v>
          </cell>
        </row>
        <row r="9">
          <cell r="I9" t="str">
            <v>35 A 39m</v>
          </cell>
          <cell r="J9">
            <v>-4.0895489305109169</v>
          </cell>
          <cell r="K9">
            <v>4.3794376597557516</v>
          </cell>
        </row>
        <row r="10">
          <cell r="I10" t="str">
            <v>40 A 44m</v>
          </cell>
          <cell r="J10">
            <v>-3.9454726809265215</v>
          </cell>
          <cell r="K10">
            <v>3.9363817097415508</v>
          </cell>
        </row>
        <row r="11">
          <cell r="I11" t="str">
            <v>45 A 49m</v>
          </cell>
          <cell r="J11">
            <v>-3.2195500387897598</v>
          </cell>
          <cell r="K11">
            <v>3.408122692416927</v>
          </cell>
        </row>
        <row r="12">
          <cell r="I12" t="str">
            <v>50 A 54m</v>
          </cell>
          <cell r="J12">
            <v>-3.1752188850714838</v>
          </cell>
          <cell r="K12">
            <v>2.9423459244532801</v>
          </cell>
        </row>
        <row r="13">
          <cell r="I13" t="str">
            <v>55 A 59m</v>
          </cell>
          <cell r="J13">
            <v>-2.1389781669067935</v>
          </cell>
          <cell r="K13">
            <v>1.8631070718545868</v>
          </cell>
        </row>
        <row r="14">
          <cell r="I14" t="str">
            <v>60 A 64m</v>
          </cell>
          <cell r="J14">
            <v>-1.7399977834423141</v>
          </cell>
          <cell r="K14">
            <v>1.5393354160749786</v>
          </cell>
        </row>
        <row r="15">
          <cell r="I15" t="str">
            <v>65 A 69m</v>
          </cell>
          <cell r="J15">
            <v>-1.4185969189848167</v>
          </cell>
          <cell r="K15">
            <v>1.3916500994035785</v>
          </cell>
        </row>
        <row r="16">
          <cell r="I16" t="str">
            <v>70 A 74m</v>
          </cell>
          <cell r="J16">
            <v>-1.0528649008090436</v>
          </cell>
          <cell r="K16">
            <v>0.86339108207895487</v>
          </cell>
        </row>
        <row r="17">
          <cell r="I17" t="str">
            <v>75 A 79m</v>
          </cell>
          <cell r="J17">
            <v>-0.97528538180206137</v>
          </cell>
          <cell r="K17">
            <v>0.70434535643283158</v>
          </cell>
        </row>
        <row r="18">
          <cell r="I18" t="str">
            <v>80 A 84m</v>
          </cell>
          <cell r="J18">
            <v>-0.50980826776016841</v>
          </cell>
          <cell r="K18">
            <v>0.36921329167850042</v>
          </cell>
        </row>
        <row r="19">
          <cell r="I19" t="str">
            <v>85 A 89m</v>
          </cell>
          <cell r="J19">
            <v>-0.26044552809486865</v>
          </cell>
          <cell r="K19">
            <v>0.17040613462084636</v>
          </cell>
        </row>
        <row r="20">
          <cell r="I20" t="str">
            <v>90 A 94m</v>
          </cell>
          <cell r="J20">
            <v>-0.17178322065831764</v>
          </cell>
          <cell r="K20">
            <v>6.8162453848338536E-2</v>
          </cell>
        </row>
        <row r="21">
          <cell r="I21" t="str">
            <v>95 y Másm</v>
          </cell>
          <cell r="J21">
            <v>-5.5413942147844397E-2</v>
          </cell>
          <cell r="K21">
            <v>1.7040613462084634E-2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-14.091209889754023</v>
          </cell>
          <cell r="K2">
            <v>12.711864406779661</v>
          </cell>
        </row>
        <row r="3">
          <cell r="I3" t="str">
            <v>5 A 9m</v>
          </cell>
          <cell r="J3">
            <v>-14.203849457218084</v>
          </cell>
          <cell r="K3">
            <v>12.92667592277264</v>
          </cell>
        </row>
        <row r="4">
          <cell r="I4" t="str">
            <v>10 A 14m</v>
          </cell>
          <cell r="J4">
            <v>-13.333708798558213</v>
          </cell>
          <cell r="K4">
            <v>12.266523458989338</v>
          </cell>
        </row>
        <row r="5">
          <cell r="I5" t="str">
            <v>15 A 19m</v>
          </cell>
          <cell r="J5">
            <v>-12.170705264491783</v>
          </cell>
          <cell r="K5">
            <v>12.401435569643466</v>
          </cell>
        </row>
        <row r="6">
          <cell r="I6" t="str">
            <v>20 A 24m</v>
          </cell>
          <cell r="J6">
            <v>-9.8686341044450376</v>
          </cell>
          <cell r="K6">
            <v>11.124354910538862</v>
          </cell>
        </row>
        <row r="7">
          <cell r="I7" t="str">
            <v>25 A 29m</v>
          </cell>
          <cell r="J7">
            <v>-6.7752699829632652</v>
          </cell>
          <cell r="K7">
            <v>7.7987058915987744</v>
          </cell>
        </row>
        <row r="8">
          <cell r="I8" t="str">
            <v>30 A 34m</v>
          </cell>
          <cell r="J8">
            <v>-5.5855145516241222</v>
          </cell>
          <cell r="K8">
            <v>6.0618761952165148</v>
          </cell>
        </row>
        <row r="9">
          <cell r="I9" t="str">
            <v>35 A 39m</v>
          </cell>
          <cell r="J9">
            <v>-4.6477901524858147</v>
          </cell>
          <cell r="K9">
            <v>5.4200612998716373</v>
          </cell>
        </row>
        <row r="10">
          <cell r="I10" t="str">
            <v>40 A 44m</v>
          </cell>
          <cell r="J10">
            <v>-4.3056474663137294</v>
          </cell>
          <cell r="K10">
            <v>4.4547193042202604</v>
          </cell>
        </row>
        <row r="11">
          <cell r="I11" t="str">
            <v>45 A 49m</v>
          </cell>
          <cell r="J11">
            <v>-3.6171381101896571</v>
          </cell>
          <cell r="K11">
            <v>3.6779922982212563</v>
          </cell>
        </row>
        <row r="12">
          <cell r="I12" t="str">
            <v>50 A 54m</v>
          </cell>
          <cell r="J12">
            <v>-3.2144516565056387</v>
          </cell>
          <cell r="K12">
            <v>3.1331045503366255</v>
          </cell>
        </row>
        <row r="13">
          <cell r="I13" t="str">
            <v>55 A 59m</v>
          </cell>
          <cell r="J13">
            <v>-2.0092082846401871</v>
          </cell>
          <cell r="K13">
            <v>2.0800041914442144</v>
          </cell>
        </row>
        <row r="14">
          <cell r="I14" t="str">
            <v>60 A 64m</v>
          </cell>
          <cell r="J14">
            <v>-1.8810807766498177</v>
          </cell>
          <cell r="K14">
            <v>1.8206585806722031</v>
          </cell>
        </row>
        <row r="15">
          <cell r="I15" t="str">
            <v>65 A 69m</v>
          </cell>
          <cell r="J15">
            <v>-1.3235149177027161</v>
          </cell>
          <cell r="K15">
            <v>1.4093731171246693</v>
          </cell>
        </row>
        <row r="16">
          <cell r="I16" t="str">
            <v>70 A 74m</v>
          </cell>
          <cell r="J16">
            <v>-1.1404756205736171</v>
          </cell>
          <cell r="K16">
            <v>1.060959316794593</v>
          </cell>
        </row>
        <row r="17">
          <cell r="I17" t="str">
            <v>75 A 79m</v>
          </cell>
          <cell r="J17">
            <v>-0.87436464243977297</v>
          </cell>
          <cell r="K17">
            <v>0.75315013229245797</v>
          </cell>
        </row>
        <row r="18">
          <cell r="I18" t="str">
            <v>80 A 84m</v>
          </cell>
          <cell r="J18">
            <v>-0.51814201033468033</v>
          </cell>
          <cell r="K18">
            <v>0.47284730044796064</v>
          </cell>
        </row>
        <row r="19">
          <cell r="I19" t="str">
            <v>85 A 89m</v>
          </cell>
          <cell r="J19">
            <v>-0.27455894569364853</v>
          </cell>
          <cell r="K19">
            <v>0.24624734760170802</v>
          </cell>
        </row>
        <row r="20">
          <cell r="I20" t="str">
            <v>90 A 94m</v>
          </cell>
          <cell r="J20">
            <v>-0.1210875350238655</v>
          </cell>
          <cell r="K20">
            <v>0.12574332643491473</v>
          </cell>
        </row>
        <row r="21">
          <cell r="I21" t="str">
            <v>95 y Másm</v>
          </cell>
          <cell r="J21">
            <v>-4.3647832392323616E-2</v>
          </cell>
          <cell r="K21">
            <v>5.370287899824483E-2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-18.084271133211203</v>
          </cell>
          <cell r="K2">
            <v>17.116868798235942</v>
          </cell>
        </row>
        <row r="3">
          <cell r="I3" t="str">
            <v>5 A 9m</v>
          </cell>
          <cell r="J3">
            <v>-17.246794032975661</v>
          </cell>
          <cell r="K3">
            <v>15.407938257993385</v>
          </cell>
        </row>
        <row r="4">
          <cell r="I4" t="str">
            <v>10 A 14m</v>
          </cell>
          <cell r="J4">
            <v>-13.582831719445171</v>
          </cell>
          <cell r="K4">
            <v>14.277839029768469</v>
          </cell>
        </row>
        <row r="5">
          <cell r="I5" t="str">
            <v>15 A 19m</v>
          </cell>
          <cell r="J5">
            <v>-9.3692750588851084</v>
          </cell>
          <cell r="K5">
            <v>10.060639470782801</v>
          </cell>
        </row>
        <row r="6">
          <cell r="I6" t="str">
            <v>20 A 24m</v>
          </cell>
          <cell r="J6">
            <v>-7.7466631771787489</v>
          </cell>
          <cell r="K6">
            <v>7.8555678059536937</v>
          </cell>
        </row>
        <row r="7">
          <cell r="I7" t="str">
            <v>25 A 29m</v>
          </cell>
          <cell r="J7">
            <v>-5.8361685422664227</v>
          </cell>
          <cell r="K7">
            <v>5.7883131201764053</v>
          </cell>
        </row>
        <row r="8">
          <cell r="I8" t="str">
            <v>30 A 34m</v>
          </cell>
          <cell r="J8">
            <v>-4.3182412980895055</v>
          </cell>
          <cell r="K8">
            <v>5.0992282249173098</v>
          </cell>
        </row>
        <row r="9">
          <cell r="I9" t="str">
            <v>35 A 39m</v>
          </cell>
          <cell r="J9">
            <v>-3.9256739073540956</v>
          </cell>
          <cell r="K9">
            <v>4.2171995589856666</v>
          </cell>
        </row>
        <row r="10">
          <cell r="I10" t="str">
            <v>40 A 44m</v>
          </cell>
          <cell r="J10">
            <v>-4.4229259356189479</v>
          </cell>
          <cell r="K10">
            <v>4.437706725468578</v>
          </cell>
        </row>
        <row r="11">
          <cell r="I11" t="str">
            <v>45 A 49m</v>
          </cell>
          <cell r="J11">
            <v>-3.8995027479717352</v>
          </cell>
          <cell r="K11">
            <v>3.6659316427783901</v>
          </cell>
        </row>
        <row r="12">
          <cell r="I12" t="str">
            <v>50 A 54m</v>
          </cell>
          <cell r="J12">
            <v>-2.6956294163831456</v>
          </cell>
          <cell r="K12">
            <v>2.6185226019845644</v>
          </cell>
        </row>
        <row r="13">
          <cell r="I13" t="str">
            <v>55 A 59m</v>
          </cell>
          <cell r="J13">
            <v>-1.8058099973828841</v>
          </cell>
          <cell r="K13">
            <v>1.9294377067254687</v>
          </cell>
        </row>
        <row r="14">
          <cell r="I14" t="str">
            <v>60 A 64m</v>
          </cell>
          <cell r="J14">
            <v>-2.4339178225595393</v>
          </cell>
          <cell r="K14">
            <v>2.6185226019845644</v>
          </cell>
        </row>
        <row r="15">
          <cell r="I15" t="str">
            <v>65 A 69m</v>
          </cell>
          <cell r="J15">
            <v>-1.2823868097356714</v>
          </cell>
          <cell r="K15">
            <v>1.5435501653803747</v>
          </cell>
        </row>
        <row r="16">
          <cell r="I16" t="str">
            <v>70 A 74m</v>
          </cell>
          <cell r="J16">
            <v>-1.2823868097356714</v>
          </cell>
          <cell r="K16">
            <v>1.4332965821389196</v>
          </cell>
        </row>
        <row r="17">
          <cell r="I17" t="str">
            <v>75 A 79m</v>
          </cell>
          <cell r="J17">
            <v>-0.94216173776498302</v>
          </cell>
          <cell r="K17">
            <v>0.88202866593164275</v>
          </cell>
        </row>
        <row r="18">
          <cell r="I18" t="str">
            <v>80 A 84m</v>
          </cell>
          <cell r="J18">
            <v>-0.62810782517665531</v>
          </cell>
          <cell r="K18">
            <v>0.49614112458654908</v>
          </cell>
        </row>
        <row r="19">
          <cell r="I19" t="str">
            <v>85 A 89m</v>
          </cell>
          <cell r="J19">
            <v>-0.28788275320596701</v>
          </cell>
          <cell r="K19">
            <v>0.33076074972436603</v>
          </cell>
        </row>
        <row r="20">
          <cell r="I20" t="str">
            <v>90 A 94m</v>
          </cell>
          <cell r="J20">
            <v>-0.10468463752944254</v>
          </cell>
          <cell r="K20">
            <v>0.13781697905181917</v>
          </cell>
        </row>
        <row r="21">
          <cell r="I21" t="str">
            <v>95 y Másm</v>
          </cell>
          <cell r="J21">
            <v>-0.10468463752944254</v>
          </cell>
          <cell r="K21">
            <v>8.2690187431091508E-2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-16.155837899680858</v>
          </cell>
          <cell r="K2">
            <v>16.115107913669064</v>
          </cell>
        </row>
        <row r="3">
          <cell r="I3" t="str">
            <v>5 A 9m</v>
          </cell>
          <cell r="J3">
            <v>-16.553260673210094</v>
          </cell>
          <cell r="K3">
            <v>16.48420394119487</v>
          </cell>
        </row>
        <row r="4">
          <cell r="I4" t="str">
            <v>10 A 14m</v>
          </cell>
          <cell r="J4">
            <v>-15.951104955741554</v>
          </cell>
          <cell r="K4">
            <v>14.907725993118548</v>
          </cell>
        </row>
        <row r="5">
          <cell r="I5" t="str">
            <v>15 A 19m</v>
          </cell>
          <cell r="J5">
            <v>-12.151502378515085</v>
          </cell>
          <cell r="K5">
            <v>10.79762277134814</v>
          </cell>
        </row>
        <row r="6">
          <cell r="I6" t="str">
            <v>20 A 24m</v>
          </cell>
          <cell r="J6">
            <v>-7.1897392665743372</v>
          </cell>
          <cell r="K6">
            <v>8.1326243353143575</v>
          </cell>
        </row>
        <row r="7">
          <cell r="I7" t="str">
            <v>25 A 29m</v>
          </cell>
          <cell r="J7">
            <v>-5.371228999819353</v>
          </cell>
          <cell r="K7">
            <v>5.6365342508601817</v>
          </cell>
        </row>
        <row r="8">
          <cell r="I8" t="str">
            <v>30 A 34m</v>
          </cell>
          <cell r="J8">
            <v>-4.5101463238393444</v>
          </cell>
          <cell r="K8">
            <v>5.0046918986549898</v>
          </cell>
        </row>
        <row r="9">
          <cell r="I9" t="str">
            <v>35 A 39m</v>
          </cell>
          <cell r="J9">
            <v>-4.0404648642138854</v>
          </cell>
          <cell r="K9">
            <v>4.6481076008758215</v>
          </cell>
        </row>
        <row r="10">
          <cell r="I10" t="str">
            <v>40 A 44m</v>
          </cell>
          <cell r="J10">
            <v>-3.6912145480821343</v>
          </cell>
          <cell r="K10">
            <v>4.2227087894901469</v>
          </cell>
        </row>
        <row r="11">
          <cell r="I11" t="str">
            <v>45 A 49m</v>
          </cell>
          <cell r="J11">
            <v>-3.4202444752212924</v>
          </cell>
          <cell r="K11">
            <v>3.7222395996246478</v>
          </cell>
        </row>
        <row r="12">
          <cell r="I12" t="str">
            <v>50 A 54m</v>
          </cell>
          <cell r="J12">
            <v>-3.0288432588667429</v>
          </cell>
          <cell r="K12">
            <v>3.0090710040663122</v>
          </cell>
        </row>
        <row r="13">
          <cell r="I13" t="str">
            <v>55 A 59m</v>
          </cell>
          <cell r="J13">
            <v>-2.0413078822183417</v>
          </cell>
          <cell r="K13">
            <v>1.8830153268689396</v>
          </cell>
        </row>
        <row r="14">
          <cell r="I14" t="str">
            <v>60 A 64m</v>
          </cell>
          <cell r="J14">
            <v>-1.9449629674233755</v>
          </cell>
          <cell r="K14">
            <v>1.7391304347826086</v>
          </cell>
        </row>
        <row r="15">
          <cell r="I15" t="str">
            <v>65 A 69m</v>
          </cell>
          <cell r="J15">
            <v>-1.4210874932257482</v>
          </cell>
          <cell r="K15">
            <v>1.4138254613700343</v>
          </cell>
        </row>
        <row r="16">
          <cell r="I16" t="str">
            <v>70 A 74m</v>
          </cell>
          <cell r="J16">
            <v>-1.0597940627446258</v>
          </cell>
          <cell r="K16">
            <v>0.82577416327807318</v>
          </cell>
        </row>
        <row r="17">
          <cell r="I17" t="str">
            <v>75 A 79m</v>
          </cell>
          <cell r="J17">
            <v>-0.65634973204070579</v>
          </cell>
          <cell r="K17">
            <v>0.62558648733187372</v>
          </cell>
        </row>
        <row r="18">
          <cell r="I18" t="str">
            <v>80 A 84m</v>
          </cell>
          <cell r="J18">
            <v>-0.42150900222797616</v>
          </cell>
          <cell r="K18">
            <v>0.44416640600563023</v>
          </cell>
        </row>
        <row r="19">
          <cell r="I19" t="str">
            <v>85 A 89m</v>
          </cell>
          <cell r="J19">
            <v>-0.20473294393930272</v>
          </cell>
          <cell r="K19">
            <v>0.25023459493274947</v>
          </cell>
        </row>
        <row r="20">
          <cell r="I20" t="str">
            <v>90 A 94m</v>
          </cell>
          <cell r="J20">
            <v>-0.12043114349370747</v>
          </cell>
          <cell r="K20">
            <v>8.1326243353143576E-2</v>
          </cell>
        </row>
        <row r="21">
          <cell r="I21" t="str">
            <v>95 y Másm</v>
          </cell>
          <cell r="J21">
            <v>-6.6237128921539115E-2</v>
          </cell>
          <cell r="K21">
            <v>5.630278385986863E-2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-14.613607188703465</v>
          </cell>
          <cell r="K2">
            <v>13.835183046251192</v>
          </cell>
        </row>
        <row r="3">
          <cell r="I3" t="str">
            <v>5 A 9m</v>
          </cell>
          <cell r="J3">
            <v>-16.115532734274712</v>
          </cell>
          <cell r="K3">
            <v>15.607894340380657</v>
          </cell>
        </row>
        <row r="4">
          <cell r="I4" t="str">
            <v>10 A 14m</v>
          </cell>
          <cell r="J4">
            <v>-14.685494223363285</v>
          </cell>
          <cell r="K4">
            <v>13.634309245216691</v>
          </cell>
        </row>
        <row r="5">
          <cell r="I5" t="str">
            <v>15 A 19m</v>
          </cell>
          <cell r="J5">
            <v>-11.596919127086009</v>
          </cell>
          <cell r="K5">
            <v>11.314216843268216</v>
          </cell>
        </row>
        <row r="6">
          <cell r="I6" t="str">
            <v>20 A 24m</v>
          </cell>
          <cell r="J6">
            <v>-7.9743260590500649</v>
          </cell>
          <cell r="K6">
            <v>8.1705418570782911</v>
          </cell>
        </row>
        <row r="7">
          <cell r="I7" t="str">
            <v>25 A 29m</v>
          </cell>
          <cell r="J7">
            <v>-5.8510911424903718</v>
          </cell>
          <cell r="K7">
            <v>6.8447747702505906</v>
          </cell>
        </row>
        <row r="8">
          <cell r="I8" t="str">
            <v>30 A 34m</v>
          </cell>
          <cell r="J8">
            <v>-5.3273427471116817</v>
          </cell>
          <cell r="K8">
            <v>5.7575453221513584</v>
          </cell>
        </row>
        <row r="9">
          <cell r="I9" t="str">
            <v>35 A 39m</v>
          </cell>
          <cell r="J9">
            <v>-4.5827984595635431</v>
          </cell>
          <cell r="K9">
            <v>5.3432431075177016</v>
          </cell>
        </row>
        <row r="10">
          <cell r="I10" t="str">
            <v>40 A 44m</v>
          </cell>
          <cell r="J10">
            <v>-4.1386392811296533</v>
          </cell>
          <cell r="K10">
            <v>4.4142017777331395</v>
          </cell>
        </row>
        <row r="11">
          <cell r="I11" t="str">
            <v>45 A 49m</v>
          </cell>
          <cell r="J11">
            <v>-3.7715019255455715</v>
          </cell>
          <cell r="K11">
            <v>3.8894189725305077</v>
          </cell>
        </row>
        <row r="12">
          <cell r="I12" t="str">
            <v>50 A 54m</v>
          </cell>
          <cell r="J12">
            <v>-2.9858793324775355</v>
          </cell>
          <cell r="K12">
            <v>2.9578667202330133</v>
          </cell>
        </row>
        <row r="13">
          <cell r="I13" t="str">
            <v>55 A 59m</v>
          </cell>
          <cell r="J13">
            <v>-1.9178433889602053</v>
          </cell>
          <cell r="K13">
            <v>2.0363581579872445</v>
          </cell>
        </row>
        <row r="14">
          <cell r="I14" t="str">
            <v>60 A 64m</v>
          </cell>
          <cell r="J14">
            <v>-1.9050064184852376</v>
          </cell>
          <cell r="K14">
            <v>1.9534977150605131</v>
          </cell>
        </row>
        <row r="15">
          <cell r="I15" t="str">
            <v>65 A 69m</v>
          </cell>
          <cell r="J15">
            <v>-1.4865211810012837</v>
          </cell>
          <cell r="K15">
            <v>1.5140862752975444</v>
          </cell>
        </row>
        <row r="16">
          <cell r="I16" t="str">
            <v>70 A 74m</v>
          </cell>
          <cell r="J16">
            <v>-1.3427471116816432</v>
          </cell>
          <cell r="K16">
            <v>1.1374478983578566</v>
          </cell>
        </row>
        <row r="17">
          <cell r="I17" t="str">
            <v>75 A 79m</v>
          </cell>
          <cell r="J17">
            <v>-0.81899871630295251</v>
          </cell>
          <cell r="K17">
            <v>0.6679053884397127</v>
          </cell>
        </row>
        <row r="18">
          <cell r="I18" t="str">
            <v>80 A 84m</v>
          </cell>
          <cell r="J18">
            <v>-0.43645699614890887</v>
          </cell>
          <cell r="K18">
            <v>0.43438959473710637</v>
          </cell>
        </row>
        <row r="19">
          <cell r="I19" t="str">
            <v>85 A 89m</v>
          </cell>
          <cell r="J19">
            <v>-0.27214377406931967</v>
          </cell>
          <cell r="K19">
            <v>0.2962888565258876</v>
          </cell>
        </row>
        <row r="20">
          <cell r="I20" t="str">
            <v>90 A 94m</v>
          </cell>
          <cell r="J20">
            <v>-0.13093709884467267</v>
          </cell>
          <cell r="K20">
            <v>0.12805704815949379</v>
          </cell>
        </row>
        <row r="21">
          <cell r="I21" t="str">
            <v>95 y Másm</v>
          </cell>
          <cell r="J21">
            <v>-4.6213093709884467E-2</v>
          </cell>
          <cell r="K21">
            <v>6.2773062823281267E-2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-14.321133412042503</v>
          </cell>
          <cell r="K2">
            <v>12.995974698102359</v>
          </cell>
        </row>
        <row r="3">
          <cell r="I3" t="str">
            <v>5 A 9m</v>
          </cell>
          <cell r="J3">
            <v>-15.277449822904368</v>
          </cell>
          <cell r="K3">
            <v>13.191489361702127</v>
          </cell>
        </row>
        <row r="4">
          <cell r="I4" t="str">
            <v>10 A 14m</v>
          </cell>
          <cell r="J4">
            <v>-14.073199527744981</v>
          </cell>
          <cell r="K4">
            <v>13.456009200690053</v>
          </cell>
        </row>
        <row r="5">
          <cell r="I5" t="str">
            <v>15 A 19m</v>
          </cell>
          <cell r="J5">
            <v>-11.829988193624558</v>
          </cell>
          <cell r="K5">
            <v>12.236917768832663</v>
          </cell>
        </row>
        <row r="6">
          <cell r="I6" t="str">
            <v>20 A 24m</v>
          </cell>
          <cell r="J6">
            <v>-9.0436835891381353</v>
          </cell>
          <cell r="K6">
            <v>10.212765957446807</v>
          </cell>
        </row>
        <row r="7">
          <cell r="I7" t="str">
            <v>25 A 29m</v>
          </cell>
          <cell r="J7">
            <v>-6.2337662337662341</v>
          </cell>
          <cell r="K7">
            <v>7.0730304772857968</v>
          </cell>
        </row>
        <row r="8">
          <cell r="I8" t="str">
            <v>30 A 34m</v>
          </cell>
          <cell r="J8">
            <v>-5.5253837072018888</v>
          </cell>
          <cell r="K8">
            <v>5.8539390454284073</v>
          </cell>
        </row>
        <row r="9">
          <cell r="I9" t="str">
            <v>35 A 39m</v>
          </cell>
          <cell r="J9">
            <v>-4.781582054309327</v>
          </cell>
          <cell r="K9">
            <v>5.4054054054054053</v>
          </cell>
        </row>
        <row r="10">
          <cell r="I10" t="str">
            <v>40 A 44m</v>
          </cell>
          <cell r="J10">
            <v>-4.120425029515939</v>
          </cell>
          <cell r="K10">
            <v>4.4853364002300173</v>
          </cell>
        </row>
        <row r="11">
          <cell r="I11" t="str">
            <v>45 A 49m</v>
          </cell>
          <cell r="J11">
            <v>-3.282172373081464</v>
          </cell>
          <cell r="K11">
            <v>3.5537665324899366</v>
          </cell>
        </row>
        <row r="12">
          <cell r="I12" t="str">
            <v>50 A 54m</v>
          </cell>
          <cell r="J12">
            <v>-2.95159386068477</v>
          </cell>
          <cell r="K12">
            <v>3.1512363427257042</v>
          </cell>
        </row>
        <row r="13">
          <cell r="I13" t="str">
            <v>55 A 59m</v>
          </cell>
          <cell r="J13">
            <v>-2.0897284533648168</v>
          </cell>
          <cell r="K13">
            <v>2.1161587119033927</v>
          </cell>
        </row>
        <row r="14">
          <cell r="I14" t="str">
            <v>60 A 64m</v>
          </cell>
          <cell r="J14">
            <v>-2.0306965761511213</v>
          </cell>
          <cell r="K14">
            <v>1.9896492236917769</v>
          </cell>
        </row>
        <row r="15">
          <cell r="I15" t="str">
            <v>65 A 69m</v>
          </cell>
          <cell r="J15">
            <v>-1.2987012987012987</v>
          </cell>
          <cell r="K15">
            <v>1.4146060954571593</v>
          </cell>
        </row>
        <row r="16">
          <cell r="I16" t="str">
            <v>70 A 74m</v>
          </cell>
          <cell r="J16">
            <v>-1.334120425029516</v>
          </cell>
          <cell r="K16">
            <v>1.1155836687751581</v>
          </cell>
        </row>
        <row r="17">
          <cell r="I17" t="str">
            <v>75 A 79m</v>
          </cell>
          <cell r="J17">
            <v>-0.88547815820543097</v>
          </cell>
          <cell r="K17">
            <v>0.72455434157561815</v>
          </cell>
        </row>
        <row r="18">
          <cell r="I18" t="str">
            <v>80 A 84m</v>
          </cell>
          <cell r="J18">
            <v>-0.55489964580873674</v>
          </cell>
          <cell r="K18">
            <v>0.54054054054054057</v>
          </cell>
        </row>
        <row r="19">
          <cell r="I19" t="str">
            <v>85 A 89m</v>
          </cell>
          <cell r="J19">
            <v>-0.22432113341204252</v>
          </cell>
          <cell r="K19">
            <v>0.18401380103507764</v>
          </cell>
        </row>
        <row r="20">
          <cell r="I20" t="str">
            <v>90 A 94m</v>
          </cell>
          <cell r="J20">
            <v>-9.4451003541912631E-2</v>
          </cell>
          <cell r="K20">
            <v>0.21851638872915471</v>
          </cell>
        </row>
        <row r="21">
          <cell r="I21" t="str">
            <v>95 y Másm</v>
          </cell>
          <cell r="J21">
            <v>-4.7225501770956316E-2</v>
          </cell>
          <cell r="K21">
            <v>8.0506037952846471E-2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-15.766770786851108</v>
          </cell>
          <cell r="K2">
            <v>16.410412543766174</v>
          </cell>
        </row>
        <row r="3">
          <cell r="I3" t="str">
            <v>5 A 9m</v>
          </cell>
          <cell r="J3">
            <v>-17.477316674103825</v>
          </cell>
          <cell r="K3">
            <v>16.638757801796316</v>
          </cell>
        </row>
        <row r="4">
          <cell r="I4" t="str">
            <v>10 A 14m</v>
          </cell>
          <cell r="J4">
            <v>-15.75189647478804</v>
          </cell>
          <cell r="K4">
            <v>14.690211599939108</v>
          </cell>
        </row>
        <row r="5">
          <cell r="I5" t="str">
            <v>15 A 19m</v>
          </cell>
          <cell r="J5">
            <v>-11.661460657444593</v>
          </cell>
          <cell r="K5">
            <v>8.7532348911554276</v>
          </cell>
        </row>
        <row r="6">
          <cell r="I6" t="str">
            <v>20 A 24m</v>
          </cell>
          <cell r="J6">
            <v>-6.6636918042540527</v>
          </cell>
          <cell r="K6">
            <v>6.6676815344801339</v>
          </cell>
        </row>
        <row r="7">
          <cell r="I7" t="str">
            <v>25 A 29m</v>
          </cell>
          <cell r="J7">
            <v>-5.3101294065149487</v>
          </cell>
          <cell r="K7">
            <v>6.1653219668138224</v>
          </cell>
        </row>
        <row r="8">
          <cell r="I8" t="str">
            <v>30 A 34m</v>
          </cell>
          <cell r="J8">
            <v>-4.6259110516138628</v>
          </cell>
          <cell r="K8">
            <v>5.495509209925407</v>
          </cell>
        </row>
        <row r="9">
          <cell r="I9" t="str">
            <v>35 A 39m</v>
          </cell>
          <cell r="J9">
            <v>-4.3879220586047891</v>
          </cell>
          <cell r="K9">
            <v>4.7343583498249355</v>
          </cell>
        </row>
        <row r="10">
          <cell r="I10" t="str">
            <v>40 A 44m</v>
          </cell>
          <cell r="J10">
            <v>-3.8970697605235758</v>
          </cell>
          <cell r="K10">
            <v>4.5821281778048411</v>
          </cell>
        </row>
        <row r="11">
          <cell r="I11" t="str">
            <v>45 A 49m</v>
          </cell>
          <cell r="J11">
            <v>-3.6144578313253009</v>
          </cell>
          <cell r="K11">
            <v>3.5165169736641797</v>
          </cell>
        </row>
        <row r="12">
          <cell r="I12" t="str">
            <v>50 A 54m</v>
          </cell>
          <cell r="J12">
            <v>-2.900490852298081</v>
          </cell>
          <cell r="K12">
            <v>3.3033947328360478</v>
          </cell>
        </row>
        <row r="13">
          <cell r="I13" t="str">
            <v>55 A 59m</v>
          </cell>
          <cell r="J13">
            <v>-2.14190093708166</v>
          </cell>
          <cell r="K13">
            <v>2.1312224082813214</v>
          </cell>
        </row>
        <row r="14">
          <cell r="I14" t="str">
            <v>60 A 64m</v>
          </cell>
          <cell r="J14">
            <v>-1.4874312063067083</v>
          </cell>
          <cell r="K14">
            <v>1.8876541330491703</v>
          </cell>
        </row>
        <row r="15">
          <cell r="I15" t="str">
            <v>65 A 69m</v>
          </cell>
          <cell r="J15">
            <v>-1.3833110218652387</v>
          </cell>
          <cell r="K15">
            <v>1.7810930126351043</v>
          </cell>
        </row>
        <row r="16">
          <cell r="I16" t="str">
            <v>70 A 74m</v>
          </cell>
          <cell r="J16">
            <v>-1.2494422132976351</v>
          </cell>
          <cell r="K16">
            <v>1.1265032729486983</v>
          </cell>
        </row>
        <row r="17">
          <cell r="I17" t="str">
            <v>75 A 79m</v>
          </cell>
          <cell r="J17">
            <v>-0.80321285140562237</v>
          </cell>
          <cell r="K17">
            <v>1.0808342213426703</v>
          </cell>
        </row>
        <row r="18">
          <cell r="I18" t="str">
            <v>80 A 84m</v>
          </cell>
          <cell r="J18">
            <v>-0.50572661014428089</v>
          </cell>
          <cell r="K18">
            <v>0.53280560207033034</v>
          </cell>
        </row>
        <row r="19">
          <cell r="I19" t="str">
            <v>85 A 89m</v>
          </cell>
          <cell r="J19">
            <v>-0.2677376171352075</v>
          </cell>
          <cell r="K19">
            <v>0.33490637844420768</v>
          </cell>
        </row>
        <row r="20">
          <cell r="I20" t="str">
            <v>90 A 94m</v>
          </cell>
          <cell r="J20">
            <v>-7.4371560315335414E-2</v>
          </cell>
          <cell r="K20">
            <v>0.13700715481808495</v>
          </cell>
        </row>
        <row r="21">
          <cell r="I21" t="str">
            <v>95 y Másm</v>
          </cell>
          <cell r="J21">
            <v>-2.9748624126134167E-2</v>
          </cell>
          <cell r="K21">
            <v>3.0446034404018874E-2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-17.994897193456403</v>
          </cell>
          <cell r="K2">
            <v>18.314570076684614</v>
          </cell>
        </row>
        <row r="3">
          <cell r="I3" t="str">
            <v>5 A 9m</v>
          </cell>
          <cell r="J3">
            <v>-17.567161939066487</v>
          </cell>
          <cell r="K3">
            <v>17.417196932615433</v>
          </cell>
        </row>
        <row r="4">
          <cell r="I4" t="str">
            <v>10 A 14m</v>
          </cell>
          <cell r="J4">
            <v>-14.918205012757015</v>
          </cell>
          <cell r="K4">
            <v>14.627182248327623</v>
          </cell>
        </row>
        <row r="5">
          <cell r="I5" t="str">
            <v>15 A 19m</v>
          </cell>
          <cell r="J5">
            <v>-11.038571214167792</v>
          </cell>
          <cell r="K5">
            <v>9.7242617066405614</v>
          </cell>
        </row>
        <row r="6">
          <cell r="I6" t="str">
            <v>20 A 24m</v>
          </cell>
          <cell r="J6">
            <v>-7.2414828155485518</v>
          </cell>
          <cell r="K6">
            <v>7.3829335943873389</v>
          </cell>
        </row>
        <row r="7">
          <cell r="I7" t="str">
            <v>25 A 29m</v>
          </cell>
          <cell r="J7">
            <v>-5.605583070688879</v>
          </cell>
          <cell r="K7">
            <v>6.2000326317506929</v>
          </cell>
        </row>
        <row r="8">
          <cell r="I8" t="str">
            <v>30 A 34m</v>
          </cell>
          <cell r="J8">
            <v>-4.5174846165390958</v>
          </cell>
          <cell r="K8">
            <v>5.0579213574808293</v>
          </cell>
        </row>
        <row r="9">
          <cell r="I9" t="str">
            <v>35 A 39m</v>
          </cell>
          <cell r="J9">
            <v>-4.1722947621191659</v>
          </cell>
          <cell r="K9">
            <v>4.6581824114863766</v>
          </cell>
        </row>
        <row r="10">
          <cell r="I10" t="str">
            <v>40 A 44m</v>
          </cell>
          <cell r="J10">
            <v>-3.8496172895092302</v>
          </cell>
          <cell r="K10">
            <v>3.9729156469244575</v>
          </cell>
        </row>
        <row r="11">
          <cell r="I11" t="str">
            <v>45 A 49m</v>
          </cell>
          <cell r="J11">
            <v>-3.0016509079993998</v>
          </cell>
          <cell r="K11">
            <v>2.9939631261217166</v>
          </cell>
        </row>
        <row r="12">
          <cell r="I12" t="str">
            <v>50 A 54m</v>
          </cell>
          <cell r="J12">
            <v>-2.7164940717394566</v>
          </cell>
          <cell r="K12">
            <v>2.5779083047805513</v>
          </cell>
        </row>
        <row r="13">
          <cell r="I13" t="str">
            <v>55 A 59m</v>
          </cell>
          <cell r="J13">
            <v>-1.8985441993096202</v>
          </cell>
          <cell r="K13">
            <v>2.0068526676456191</v>
          </cell>
        </row>
        <row r="14">
          <cell r="I14" t="str">
            <v>60 A 64m</v>
          </cell>
          <cell r="J14">
            <v>-1.8009905447996397</v>
          </cell>
          <cell r="K14">
            <v>1.6234295969978791</v>
          </cell>
        </row>
        <row r="15">
          <cell r="I15" t="str">
            <v>65 A 69m</v>
          </cell>
          <cell r="J15">
            <v>-1.4107759267597177</v>
          </cell>
          <cell r="K15">
            <v>1.2236906510034264</v>
          </cell>
        </row>
        <row r="16">
          <cell r="I16" t="str">
            <v>70 A 74m</v>
          </cell>
          <cell r="J16">
            <v>-1.020561308719796</v>
          </cell>
          <cell r="K16">
            <v>0.89737314406917923</v>
          </cell>
        </row>
        <row r="17">
          <cell r="I17" t="str">
            <v>75 A 79m</v>
          </cell>
          <cell r="J17">
            <v>-0.63785081794987242</v>
          </cell>
          <cell r="K17">
            <v>0.5057921357480829</v>
          </cell>
        </row>
        <row r="18">
          <cell r="I18" t="str">
            <v>80 A 84m</v>
          </cell>
          <cell r="J18">
            <v>-0.24013207263995198</v>
          </cell>
          <cell r="K18">
            <v>0.43237069668787731</v>
          </cell>
        </row>
        <row r="19">
          <cell r="I19" t="str">
            <v>85 A 89m</v>
          </cell>
          <cell r="J19">
            <v>-0.26264445444994744</v>
          </cell>
          <cell r="K19">
            <v>0.22842225485397291</v>
          </cell>
        </row>
        <row r="20">
          <cell r="I20" t="str">
            <v>90 A 94m</v>
          </cell>
          <cell r="J20">
            <v>-6.7537145429986484E-2</v>
          </cell>
          <cell r="K20">
            <v>0.11421112742698646</v>
          </cell>
        </row>
        <row r="21">
          <cell r="I21" t="str">
            <v>95 y Másm</v>
          </cell>
          <cell r="J21">
            <v>-3.7520636349992496E-2</v>
          </cell>
          <cell r="K21">
            <v>4.0789688366780881E-2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-17.089653101066226</v>
          </cell>
          <cell r="K2">
            <v>17.174686678013305</v>
          </cell>
        </row>
        <row r="3">
          <cell r="I3" t="str">
            <v>5 A 9m</v>
          </cell>
          <cell r="J3">
            <v>-16.30875506832858</v>
          </cell>
          <cell r="K3">
            <v>16.880705554695965</v>
          </cell>
        </row>
        <row r="4">
          <cell r="I4" t="str">
            <v>10 A 14m</v>
          </cell>
          <cell r="J4">
            <v>-14.942183511037694</v>
          </cell>
          <cell r="K4">
            <v>13.569549744700604</v>
          </cell>
        </row>
        <row r="5">
          <cell r="I5" t="str">
            <v>15 A 19m</v>
          </cell>
          <cell r="J5">
            <v>-11.353056014416579</v>
          </cell>
          <cell r="K5">
            <v>9.6085409252669027</v>
          </cell>
        </row>
        <row r="6">
          <cell r="I6" t="str">
            <v>20 A 24m</v>
          </cell>
          <cell r="J6">
            <v>-7.2383240726835858</v>
          </cell>
          <cell r="K6">
            <v>7.9993810923719639</v>
          </cell>
        </row>
        <row r="7">
          <cell r="I7" t="str">
            <v>25 A 29m</v>
          </cell>
          <cell r="J7">
            <v>-5.7215798167893084</v>
          </cell>
          <cell r="K7">
            <v>5.9415132291505497</v>
          </cell>
        </row>
        <row r="8">
          <cell r="I8" t="str">
            <v>30 A 34m</v>
          </cell>
          <cell r="J8">
            <v>-4.5352154978224961</v>
          </cell>
          <cell r="K8">
            <v>5.3071329104131211</v>
          </cell>
        </row>
        <row r="9">
          <cell r="I9" t="str">
            <v>35 A 39m</v>
          </cell>
          <cell r="J9">
            <v>-4.3550082594984234</v>
          </cell>
          <cell r="K9">
            <v>4.7655887358811695</v>
          </cell>
        </row>
        <row r="10">
          <cell r="I10" t="str">
            <v>40 A 44m</v>
          </cell>
          <cell r="J10">
            <v>-3.9495419732692598</v>
          </cell>
          <cell r="K10">
            <v>4.1002630357419152</v>
          </cell>
        </row>
        <row r="11">
          <cell r="I11" t="str">
            <v>45 A 49m</v>
          </cell>
          <cell r="J11">
            <v>-3.0334885117885566</v>
          </cell>
          <cell r="K11">
            <v>3.6051369333127035</v>
          </cell>
        </row>
        <row r="12">
          <cell r="I12" t="str">
            <v>50 A 54m</v>
          </cell>
          <cell r="J12">
            <v>-2.9734194323471996</v>
          </cell>
          <cell r="K12">
            <v>3.0326473773789262</v>
          </cell>
        </row>
        <row r="13">
          <cell r="I13" t="str">
            <v>55 A 59m</v>
          </cell>
          <cell r="J13">
            <v>-2.4778495269559992</v>
          </cell>
          <cell r="K13">
            <v>2.0578678632214142</v>
          </cell>
        </row>
        <row r="14">
          <cell r="I14" t="str">
            <v>60 A 64m</v>
          </cell>
          <cell r="J14">
            <v>-2.0723832407268361</v>
          </cell>
          <cell r="K14">
            <v>2.1507040074268917</v>
          </cell>
        </row>
        <row r="15">
          <cell r="I15" t="str">
            <v>65 A 69m</v>
          </cell>
          <cell r="J15">
            <v>-1.6669169544976725</v>
          </cell>
          <cell r="K15">
            <v>1.2997060188766827</v>
          </cell>
        </row>
        <row r="16">
          <cell r="I16" t="str">
            <v>70 A 74m</v>
          </cell>
          <cell r="J16">
            <v>-1.1112779696651149</v>
          </cell>
          <cell r="K16">
            <v>0.97477951415751196</v>
          </cell>
        </row>
        <row r="17">
          <cell r="I17" t="str">
            <v>75 A 79m</v>
          </cell>
          <cell r="J17">
            <v>-0.58567352455323618</v>
          </cell>
          <cell r="K17">
            <v>0.80457991644747018</v>
          </cell>
        </row>
        <row r="18">
          <cell r="I18" t="str">
            <v>80 A 84m</v>
          </cell>
          <cell r="J18">
            <v>-0.39044901636882412</v>
          </cell>
          <cell r="K18">
            <v>0.40228995822373509</v>
          </cell>
        </row>
        <row r="19">
          <cell r="I19" t="str">
            <v>85 A 89m</v>
          </cell>
          <cell r="J19">
            <v>-0.1351554287430545</v>
          </cell>
          <cell r="K19">
            <v>0.21661766981278044</v>
          </cell>
        </row>
        <row r="20">
          <cell r="I20" t="str">
            <v>90 A 94m</v>
          </cell>
          <cell r="J20">
            <v>-4.5051809581018169E-2</v>
          </cell>
          <cell r="K20">
            <v>7.7363453504564444E-2</v>
          </cell>
        </row>
        <row r="21">
          <cell r="I21" t="str">
            <v>95 y Másm</v>
          </cell>
          <cell r="J21">
            <v>-1.501726986033939E-2</v>
          </cell>
          <cell r="K21">
            <v>3.0945381401825775E-2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N6" sqref="N6"/>
    </sheetView>
  </sheetViews>
  <sheetFormatPr baseColWidth="10" defaultRowHeight="15" x14ac:dyDescent="0.25"/>
  <cols>
    <col min="1" max="1" width="11.42578125" customWidth="1"/>
    <col min="2" max="2" width="12.2851562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3" t="s">
        <v>196</v>
      </c>
      <c r="B1" s="113"/>
      <c r="C1" s="113"/>
      <c r="D1" s="113"/>
      <c r="E1" s="113"/>
      <c r="F1" s="113"/>
      <c r="G1" s="113"/>
      <c r="H1" s="112" t="s">
        <v>185</v>
      </c>
      <c r="I1" s="112"/>
      <c r="J1" s="112"/>
    </row>
    <row r="2" spans="1:10" ht="56.25" customHeight="1" x14ac:dyDescent="0.3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 ht="15.95" customHeight="1" x14ac:dyDescent="0.25">
      <c r="A3" s="96" t="s">
        <v>82</v>
      </c>
      <c r="B3" s="96"/>
      <c r="C3" s="96"/>
      <c r="D3" s="96"/>
      <c r="E3" s="96"/>
      <c r="F3" s="96"/>
      <c r="G3" s="96"/>
      <c r="H3" s="96"/>
      <c r="I3" s="65" t="s">
        <v>69</v>
      </c>
      <c r="J3" s="65" t="s">
        <v>68</v>
      </c>
    </row>
    <row r="4" spans="1:10" ht="12.95" customHeight="1" x14ac:dyDescent="0.25">
      <c r="A4" s="97" t="s">
        <v>0</v>
      </c>
      <c r="B4" s="97"/>
      <c r="C4" s="74" t="s">
        <v>197</v>
      </c>
      <c r="D4" s="22"/>
      <c r="E4" s="22"/>
      <c r="F4" s="100"/>
      <c r="G4" s="97" t="s">
        <v>31</v>
      </c>
      <c r="H4" s="97"/>
      <c r="I4" s="75">
        <v>65.92</v>
      </c>
      <c r="J4" s="27"/>
    </row>
    <row r="5" spans="1:10" ht="12.95" customHeight="1" x14ac:dyDescent="0.25">
      <c r="A5" s="97" t="s">
        <v>73</v>
      </c>
      <c r="B5" s="97"/>
      <c r="C5" s="24" t="s">
        <v>198</v>
      </c>
      <c r="D5" s="22"/>
      <c r="E5" s="22"/>
      <c r="F5" s="100"/>
      <c r="G5" s="97" t="s">
        <v>30</v>
      </c>
      <c r="H5" s="97"/>
      <c r="I5" s="76">
        <v>9195</v>
      </c>
      <c r="J5" s="29"/>
    </row>
    <row r="6" spans="1:10" ht="12.95" customHeight="1" x14ac:dyDescent="0.25">
      <c r="A6" s="97" t="s">
        <v>6</v>
      </c>
      <c r="B6" s="97"/>
      <c r="C6" s="73" t="s">
        <v>188</v>
      </c>
      <c r="D6" s="79"/>
      <c r="E6" s="23"/>
      <c r="F6" s="100"/>
      <c r="G6" s="97" t="s">
        <v>186</v>
      </c>
      <c r="H6" s="97"/>
      <c r="I6" s="76">
        <v>11780</v>
      </c>
      <c r="J6" s="27"/>
    </row>
    <row r="7" spans="1:10" ht="12.95" customHeight="1" x14ac:dyDescent="0.25">
      <c r="A7" s="97" t="s">
        <v>11</v>
      </c>
      <c r="B7" s="97"/>
      <c r="C7" s="25" t="s">
        <v>189</v>
      </c>
      <c r="D7" s="22"/>
      <c r="E7" s="22"/>
      <c r="F7" s="100"/>
      <c r="G7" s="97" t="s">
        <v>4</v>
      </c>
      <c r="H7" s="97"/>
      <c r="I7" s="77">
        <v>6</v>
      </c>
      <c r="J7" s="27"/>
    </row>
    <row r="8" spans="1:10" ht="12.95" customHeight="1" x14ac:dyDescent="0.25">
      <c r="A8" s="97" t="s">
        <v>1</v>
      </c>
      <c r="B8" s="97"/>
      <c r="C8" s="25" t="s">
        <v>191</v>
      </c>
      <c r="D8" s="22"/>
      <c r="E8" s="22"/>
      <c r="F8" s="100"/>
      <c r="G8" s="97" t="s">
        <v>5</v>
      </c>
      <c r="H8" s="97"/>
      <c r="I8" s="77">
        <v>62</v>
      </c>
      <c r="J8" s="31"/>
    </row>
    <row r="9" spans="1:10" ht="12.95" customHeight="1" x14ac:dyDescent="0.25">
      <c r="A9" s="97" t="s">
        <v>2</v>
      </c>
      <c r="B9" s="97"/>
      <c r="C9" s="25" t="s">
        <v>192</v>
      </c>
      <c r="D9" s="22"/>
      <c r="E9" s="22"/>
      <c r="F9" s="100"/>
      <c r="G9" s="97" t="s">
        <v>94</v>
      </c>
      <c r="H9" s="97"/>
      <c r="I9" s="78">
        <v>176.12257281553397</v>
      </c>
      <c r="J9" s="27"/>
    </row>
    <row r="10" spans="1:10" ht="12.95" customHeight="1" x14ac:dyDescent="0.25">
      <c r="A10" s="97" t="s">
        <v>3</v>
      </c>
      <c r="B10" s="97"/>
      <c r="C10" s="25" t="s">
        <v>193</v>
      </c>
      <c r="D10" s="22"/>
      <c r="E10" s="22"/>
      <c r="F10" s="100"/>
      <c r="G10" s="97" t="s">
        <v>9</v>
      </c>
      <c r="H10" s="97"/>
      <c r="I10" s="77" t="s">
        <v>190</v>
      </c>
      <c r="J10" s="16"/>
    </row>
    <row r="11" spans="1:10" ht="12.95" customHeight="1" x14ac:dyDescent="0.25">
      <c r="A11" s="97" t="s">
        <v>8</v>
      </c>
      <c r="B11" s="97"/>
      <c r="C11" s="25" t="s">
        <v>194</v>
      </c>
      <c r="D11" s="22"/>
      <c r="E11" s="22"/>
      <c r="F11" s="100"/>
      <c r="G11" s="97" t="s">
        <v>10</v>
      </c>
      <c r="H11" s="97"/>
      <c r="I11" s="77" t="s">
        <v>195</v>
      </c>
      <c r="J11" s="16"/>
    </row>
    <row r="12" spans="1:10" ht="15.95" customHeight="1" x14ac:dyDescent="0.25">
      <c r="A12" s="99" t="s">
        <v>183</v>
      </c>
      <c r="B12" s="99"/>
      <c r="C12" s="99"/>
      <c r="D12" s="99"/>
      <c r="E12" s="99"/>
      <c r="F12" s="99"/>
      <c r="G12" s="99"/>
      <c r="H12" s="99"/>
      <c r="I12" s="99"/>
      <c r="J12" s="99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1" t="s">
        <v>168</v>
      </c>
      <c r="B14" s="61">
        <v>2002</v>
      </c>
      <c r="C14" s="61"/>
      <c r="D14" s="61">
        <v>2006</v>
      </c>
      <c r="E14" s="61"/>
      <c r="F14" s="61">
        <v>2010</v>
      </c>
      <c r="G14" s="61"/>
      <c r="H14" s="61">
        <v>2012</v>
      </c>
      <c r="I14" s="101" t="s">
        <v>17</v>
      </c>
      <c r="J14" s="101"/>
    </row>
    <row r="15" spans="1:10" ht="12" customHeight="1" x14ac:dyDescent="0.25">
      <c r="A15" s="10" t="s">
        <v>169</v>
      </c>
      <c r="B15" s="115" t="s">
        <v>200</v>
      </c>
      <c r="C15" s="115"/>
      <c r="D15" s="5" t="s">
        <v>175</v>
      </c>
      <c r="E15" s="5"/>
      <c r="F15" s="5" t="s">
        <v>175</v>
      </c>
      <c r="G15" s="5"/>
      <c r="H15" s="5" t="s">
        <v>175</v>
      </c>
      <c r="I15" s="102" t="s">
        <v>199</v>
      </c>
      <c r="J15" s="102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89" t="s">
        <v>138</v>
      </c>
      <c r="I16" s="89"/>
      <c r="J16" s="89"/>
    </row>
    <row r="17" spans="1:12" ht="12.75" customHeight="1" x14ac:dyDescent="0.25">
      <c r="A17" s="98" t="s">
        <v>83</v>
      </c>
      <c r="B17" s="98"/>
      <c r="C17" s="98"/>
      <c r="D17" s="98"/>
      <c r="E17" s="98"/>
      <c r="F17" s="98"/>
      <c r="G17" s="98"/>
      <c r="H17" s="98"/>
      <c r="I17" s="98"/>
      <c r="J17" s="98"/>
    </row>
    <row r="18" spans="1:12" ht="15.95" customHeight="1" x14ac:dyDescent="0.25">
      <c r="A18" s="99" t="s">
        <v>184</v>
      </c>
      <c r="B18" s="99"/>
      <c r="C18" s="99"/>
      <c r="D18" s="99"/>
      <c r="E18" s="99"/>
      <c r="F18" s="99"/>
      <c r="G18" s="99"/>
      <c r="H18" s="99"/>
      <c r="I18" s="99"/>
      <c r="J18" s="99"/>
    </row>
    <row r="19" spans="1:12" s="63" customFormat="1" ht="12" customHeight="1" x14ac:dyDescent="0.25">
      <c r="A19" s="62" t="s">
        <v>7</v>
      </c>
      <c r="B19" s="62"/>
      <c r="C19" s="62"/>
      <c r="D19" s="62"/>
      <c r="E19" s="62"/>
      <c r="F19" s="62"/>
      <c r="G19" s="62"/>
      <c r="H19" s="62"/>
      <c r="I19" s="62"/>
      <c r="J19" s="62"/>
      <c r="L19"/>
    </row>
    <row r="20" spans="1:12" ht="15" customHeight="1" x14ac:dyDescent="0.25">
      <c r="A20" s="64" t="s">
        <v>12</v>
      </c>
      <c r="B20" s="64" t="s">
        <v>13</v>
      </c>
      <c r="C20" s="64" t="s">
        <v>14</v>
      </c>
      <c r="D20" s="64" t="s">
        <v>15</v>
      </c>
      <c r="E20" s="64" t="s">
        <v>16</v>
      </c>
      <c r="F20" s="64" t="s">
        <v>181</v>
      </c>
      <c r="G20" s="6"/>
      <c r="H20" s="6"/>
      <c r="I20" s="6"/>
      <c r="J20" s="6"/>
      <c r="L20" s="63"/>
    </row>
    <row r="21" spans="1:12" ht="15" customHeight="1" x14ac:dyDescent="0.25">
      <c r="A21" s="11">
        <v>2264</v>
      </c>
      <c r="B21" s="11">
        <v>3711</v>
      </c>
      <c r="C21" s="11">
        <v>3827</v>
      </c>
      <c r="D21" s="11">
        <v>5906</v>
      </c>
      <c r="E21" s="11">
        <v>9195</v>
      </c>
      <c r="F21" s="12">
        <v>11780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3"/>
      <c r="B30" s="103"/>
      <c r="C30" s="103"/>
      <c r="D30" s="103"/>
      <c r="E30" s="103"/>
      <c r="F30" s="103"/>
      <c r="G30" s="103"/>
      <c r="H30" s="103"/>
      <c r="I30" s="103"/>
      <c r="J30" s="103"/>
    </row>
    <row r="31" spans="1:12" ht="14.45" customHeight="1" x14ac:dyDescent="0.25">
      <c r="A31" s="103"/>
      <c r="B31" s="103"/>
      <c r="C31" s="103"/>
      <c r="D31" s="103"/>
      <c r="E31" s="103"/>
      <c r="F31" s="103"/>
      <c r="G31" s="103"/>
      <c r="H31" s="103"/>
      <c r="I31" s="103"/>
      <c r="J31" s="103"/>
    </row>
    <row r="32" spans="1:12" ht="14.45" customHeight="1" x14ac:dyDescent="0.25">
      <c r="A32" s="103"/>
      <c r="B32" s="103"/>
      <c r="C32" s="103"/>
      <c r="D32" s="103"/>
      <c r="E32" s="103"/>
      <c r="F32" s="103"/>
      <c r="G32" s="103"/>
      <c r="H32" s="103"/>
      <c r="I32" s="103"/>
      <c r="J32" s="103"/>
    </row>
    <row r="33" spans="1:10" ht="14.45" customHeight="1" x14ac:dyDescent="0.25">
      <c r="A33" s="104"/>
      <c r="B33" s="104"/>
      <c r="C33" s="104"/>
      <c r="D33" s="104"/>
      <c r="E33" s="104"/>
      <c r="F33" s="104"/>
      <c r="G33" s="104"/>
      <c r="H33" s="104"/>
      <c r="I33" s="104"/>
      <c r="J33" s="104"/>
    </row>
    <row r="34" spans="1:10" ht="15.95" customHeight="1" x14ac:dyDescent="0.25">
      <c r="A34" s="66" t="s">
        <v>84</v>
      </c>
      <c r="B34" s="66"/>
      <c r="C34" s="66"/>
      <c r="D34" s="66"/>
      <c r="E34" s="66"/>
      <c r="F34" s="66"/>
      <c r="G34" s="66"/>
      <c r="H34" s="66"/>
      <c r="I34" s="67" t="s">
        <v>69</v>
      </c>
      <c r="J34" s="67" t="s">
        <v>68</v>
      </c>
    </row>
    <row r="35" spans="1:10" ht="14.45" customHeight="1" x14ac:dyDescent="0.25">
      <c r="A35" s="85" t="s">
        <v>182</v>
      </c>
      <c r="B35" s="85"/>
      <c r="C35" s="85"/>
      <c r="D35" s="85"/>
      <c r="E35" s="85"/>
      <c r="F35" s="85"/>
      <c r="G35" s="85"/>
      <c r="H35" s="85"/>
      <c r="I35" s="35">
        <v>11780</v>
      </c>
      <c r="J35" s="27"/>
    </row>
    <row r="36" spans="1:10" ht="14.45" customHeight="1" x14ac:dyDescent="0.25">
      <c r="A36" s="85" t="s">
        <v>18</v>
      </c>
      <c r="B36" s="85"/>
      <c r="C36" s="85"/>
      <c r="D36" s="85"/>
      <c r="E36" s="85"/>
      <c r="F36" s="85"/>
      <c r="G36" s="85"/>
      <c r="H36" s="85"/>
      <c r="I36" s="28">
        <v>9195</v>
      </c>
      <c r="J36" s="31"/>
    </row>
    <row r="37" spans="1:10" ht="12.75" customHeight="1" x14ac:dyDescent="0.25">
      <c r="A37" s="85" t="s">
        <v>85</v>
      </c>
      <c r="B37" s="85"/>
      <c r="C37" s="85"/>
      <c r="D37" s="85"/>
      <c r="E37" s="85"/>
      <c r="F37" s="85"/>
      <c r="G37" s="85"/>
      <c r="H37" s="85"/>
      <c r="I37" s="28">
        <v>4563.6197216048658</v>
      </c>
      <c r="J37" s="29"/>
    </row>
    <row r="38" spans="1:10" ht="14.45" customHeight="1" x14ac:dyDescent="0.25">
      <c r="A38" s="85" t="s">
        <v>86</v>
      </c>
      <c r="B38" s="85"/>
      <c r="C38" s="85"/>
      <c r="D38" s="85"/>
      <c r="E38" s="85"/>
      <c r="F38" s="85"/>
      <c r="G38" s="85"/>
      <c r="H38" s="85"/>
      <c r="I38" s="28">
        <v>4631.3802783951342</v>
      </c>
      <c r="J38" s="29"/>
    </row>
    <row r="39" spans="1:10" ht="13.5" customHeight="1" x14ac:dyDescent="0.25">
      <c r="A39" s="85" t="s">
        <v>87</v>
      </c>
      <c r="B39" s="85"/>
      <c r="C39" s="85"/>
      <c r="D39" s="85"/>
      <c r="E39" s="85"/>
      <c r="F39" s="85"/>
      <c r="G39" s="85"/>
      <c r="H39" s="85"/>
      <c r="I39" s="32">
        <v>72.951648796277567</v>
      </c>
      <c r="J39" s="27"/>
    </row>
    <row r="40" spans="1:10" ht="12.75" customHeight="1" x14ac:dyDescent="0.25">
      <c r="A40" s="85" t="s">
        <v>88</v>
      </c>
      <c r="B40" s="85"/>
      <c r="C40" s="85"/>
      <c r="D40" s="85"/>
      <c r="E40" s="85"/>
      <c r="F40" s="85"/>
      <c r="G40" s="85"/>
      <c r="H40" s="85"/>
      <c r="I40" s="32">
        <v>64.029941331175394</v>
      </c>
      <c r="J40" s="27"/>
    </row>
    <row r="41" spans="1:10" ht="14.45" customHeight="1" x14ac:dyDescent="0.25">
      <c r="A41" s="85" t="s">
        <v>101</v>
      </c>
      <c r="B41" s="85"/>
      <c r="C41" s="85"/>
      <c r="D41" s="85"/>
      <c r="E41" s="85"/>
      <c r="F41" s="85"/>
      <c r="G41" s="85"/>
      <c r="H41" s="85"/>
      <c r="I41" s="32">
        <v>8.9217074651021644</v>
      </c>
      <c r="J41" s="27"/>
    </row>
    <row r="42" spans="1:10" ht="14.45" customHeight="1" x14ac:dyDescent="0.25">
      <c r="A42" s="85" t="s">
        <v>102</v>
      </c>
      <c r="B42" s="85"/>
      <c r="C42" s="85"/>
      <c r="D42" s="85"/>
      <c r="E42" s="85"/>
      <c r="F42" s="85"/>
      <c r="G42" s="85"/>
      <c r="H42" s="85"/>
      <c r="I42" s="32">
        <v>13.933649289099526</v>
      </c>
      <c r="J42" s="27"/>
    </row>
    <row r="43" spans="1:10" ht="14.45" customHeight="1" x14ac:dyDescent="0.25">
      <c r="A43" s="85" t="s">
        <v>106</v>
      </c>
      <c r="B43" s="85"/>
      <c r="C43" s="85"/>
      <c r="D43" s="85"/>
      <c r="E43" s="85"/>
      <c r="F43" s="85"/>
      <c r="G43" s="85"/>
      <c r="H43" s="85"/>
      <c r="I43" s="32">
        <v>40.589569160997733</v>
      </c>
      <c r="J43" s="27"/>
    </row>
    <row r="44" spans="1:10" ht="14.45" customHeight="1" x14ac:dyDescent="0.25">
      <c r="A44" s="85" t="s">
        <v>107</v>
      </c>
      <c r="B44" s="85"/>
      <c r="C44" s="85"/>
      <c r="D44" s="85"/>
      <c r="E44" s="85"/>
      <c r="F44" s="85"/>
      <c r="G44" s="85"/>
      <c r="H44" s="85"/>
      <c r="I44" s="32">
        <v>45.429234338747101</v>
      </c>
      <c r="J44" s="27"/>
    </row>
    <row r="45" spans="1:10" ht="14.45" customHeight="1" x14ac:dyDescent="0.25">
      <c r="A45" s="85" t="s">
        <v>131</v>
      </c>
      <c r="B45" s="85"/>
      <c r="C45" s="85"/>
      <c r="D45" s="85"/>
      <c r="E45" s="85"/>
      <c r="F45" s="85"/>
      <c r="G45" s="85"/>
      <c r="H45" s="85"/>
      <c r="I45" s="32">
        <v>98.536925220000001</v>
      </c>
      <c r="J45" s="27"/>
    </row>
    <row r="46" spans="1:10" ht="14.45" customHeight="1" x14ac:dyDescent="0.25">
      <c r="A46" s="85" t="s">
        <v>132</v>
      </c>
      <c r="B46" s="85"/>
      <c r="C46" s="85"/>
      <c r="D46" s="85"/>
      <c r="E46" s="85"/>
      <c r="F46" s="85"/>
      <c r="G46" s="85"/>
      <c r="H46" s="85"/>
      <c r="I46" s="32">
        <v>454.29234339999999</v>
      </c>
      <c r="J46" s="27"/>
    </row>
    <row r="47" spans="1:10" ht="14.45" customHeight="1" x14ac:dyDescent="0.25">
      <c r="A47" s="85" t="s">
        <v>103</v>
      </c>
      <c r="B47" s="85"/>
      <c r="C47" s="85"/>
      <c r="D47" s="85"/>
      <c r="E47" s="85"/>
      <c r="F47" s="85"/>
      <c r="G47" s="85"/>
      <c r="H47" s="85"/>
      <c r="I47" s="30">
        <v>4.5999999999999996</v>
      </c>
      <c r="J47" s="31"/>
    </row>
    <row r="48" spans="1:10" ht="12.75" customHeight="1" x14ac:dyDescent="0.25">
      <c r="A48" s="85" t="s">
        <v>104</v>
      </c>
      <c r="B48" s="85"/>
      <c r="C48" s="85"/>
      <c r="D48" s="85"/>
      <c r="E48" s="85"/>
      <c r="F48" s="85"/>
      <c r="G48" s="85"/>
      <c r="H48" s="85"/>
      <c r="I48" s="30">
        <v>0.2</v>
      </c>
      <c r="J48" s="31"/>
    </row>
    <row r="49" spans="1:10" ht="12.75" customHeight="1" x14ac:dyDescent="0.25">
      <c r="A49" s="85" t="s">
        <v>105</v>
      </c>
      <c r="B49" s="85"/>
      <c r="C49" s="85"/>
      <c r="D49" s="85"/>
      <c r="E49" s="85"/>
      <c r="F49" s="85"/>
      <c r="G49" s="85"/>
      <c r="H49" s="85"/>
      <c r="I49" s="30">
        <v>3</v>
      </c>
      <c r="J49" s="31"/>
    </row>
    <row r="50" spans="1:10" ht="12.75" customHeight="1" x14ac:dyDescent="0.25">
      <c r="A50" s="85" t="s">
        <v>89</v>
      </c>
      <c r="B50" s="85"/>
      <c r="C50" s="85"/>
      <c r="D50" s="85"/>
      <c r="E50" s="85"/>
      <c r="F50" s="85"/>
      <c r="G50" s="85"/>
      <c r="H50" s="85"/>
      <c r="I50" s="30">
        <v>2.8</v>
      </c>
      <c r="J50" s="31"/>
    </row>
    <row r="51" spans="1:10" ht="12.75" customHeight="1" x14ac:dyDescent="0.25">
      <c r="A51" s="60"/>
      <c r="B51" s="60"/>
      <c r="C51" s="60"/>
      <c r="D51" s="60"/>
      <c r="E51" s="60"/>
      <c r="F51" s="60"/>
      <c r="G51" s="60"/>
      <c r="H51" s="60"/>
      <c r="I51" s="30"/>
      <c r="J51" s="31"/>
    </row>
    <row r="52" spans="1:10" ht="18" customHeight="1" x14ac:dyDescent="0.25">
      <c r="A52" s="106" t="s">
        <v>91</v>
      </c>
      <c r="B52" s="106"/>
      <c r="C52" s="106"/>
      <c r="D52" s="106"/>
      <c r="E52" s="106"/>
      <c r="F52" s="106"/>
      <c r="G52" s="106"/>
      <c r="H52" s="106"/>
      <c r="I52" s="67" t="s">
        <v>69</v>
      </c>
      <c r="J52" s="67" t="s">
        <v>68</v>
      </c>
    </row>
    <row r="53" spans="1:10" ht="14.45" customHeight="1" x14ac:dyDescent="0.25">
      <c r="A53" s="105" t="s">
        <v>90</v>
      </c>
      <c r="B53" s="105"/>
      <c r="C53" s="105"/>
      <c r="D53" s="105"/>
      <c r="E53" s="105"/>
      <c r="F53" s="105"/>
      <c r="G53" s="105"/>
      <c r="H53" s="105"/>
      <c r="I53" s="33" t="s">
        <v>139</v>
      </c>
      <c r="J53" s="16"/>
    </row>
    <row r="54" spans="1:10" ht="14.45" customHeight="1" x14ac:dyDescent="0.25">
      <c r="A54" s="105" t="s">
        <v>110</v>
      </c>
      <c r="B54" s="105"/>
      <c r="C54" s="105"/>
      <c r="D54" s="105"/>
      <c r="E54" s="105"/>
      <c r="F54" s="105"/>
      <c r="G54" s="105"/>
      <c r="H54" s="105"/>
      <c r="I54" s="33">
        <v>0.746</v>
      </c>
      <c r="J54" s="34"/>
    </row>
    <row r="55" spans="1:10" ht="14.45" customHeight="1" x14ac:dyDescent="0.25">
      <c r="A55" s="85" t="s">
        <v>74</v>
      </c>
      <c r="B55" s="85"/>
      <c r="C55" s="85"/>
      <c r="D55" s="85"/>
      <c r="E55" s="85"/>
      <c r="F55" s="85"/>
      <c r="G55" s="85"/>
      <c r="H55" s="85"/>
      <c r="I55" s="33">
        <v>87.91</v>
      </c>
      <c r="J55" s="34"/>
    </row>
    <row r="56" spans="1:10" ht="14.45" customHeight="1" x14ac:dyDescent="0.25">
      <c r="A56" s="85" t="s">
        <v>75</v>
      </c>
      <c r="B56" s="85"/>
      <c r="C56" s="85"/>
      <c r="D56" s="85"/>
      <c r="E56" s="85"/>
      <c r="F56" s="85"/>
      <c r="G56" s="85"/>
      <c r="H56" s="85"/>
      <c r="I56" s="33">
        <v>47.97</v>
      </c>
      <c r="J56" s="34"/>
    </row>
    <row r="57" spans="1:10" ht="14.45" customHeight="1" x14ac:dyDescent="0.25">
      <c r="A57" s="85" t="s">
        <v>133</v>
      </c>
      <c r="B57" s="85"/>
      <c r="C57" s="85"/>
      <c r="D57" s="85"/>
      <c r="E57" s="85"/>
      <c r="F57" s="85"/>
      <c r="G57" s="85"/>
      <c r="H57" s="85"/>
      <c r="I57" s="15">
        <v>30</v>
      </c>
      <c r="J57" s="16"/>
    </row>
    <row r="58" spans="1:10" ht="13.5" customHeight="1" x14ac:dyDescent="0.25">
      <c r="A58" s="85" t="s">
        <v>134</v>
      </c>
      <c r="B58" s="85"/>
      <c r="C58" s="85"/>
      <c r="D58" s="85"/>
      <c r="E58" s="85"/>
      <c r="F58" s="85"/>
      <c r="G58" s="85"/>
      <c r="H58" s="85"/>
      <c r="I58" s="35">
        <v>2958</v>
      </c>
      <c r="J58" s="36"/>
    </row>
    <row r="59" spans="1:10" ht="14.45" customHeight="1" x14ac:dyDescent="0.25">
      <c r="A59" s="85" t="s">
        <v>135</v>
      </c>
      <c r="B59" s="85"/>
      <c r="C59" s="85"/>
      <c r="D59" s="85"/>
      <c r="E59" s="85"/>
      <c r="F59" s="85"/>
      <c r="G59" s="85"/>
      <c r="H59" s="85"/>
      <c r="I59" s="15">
        <v>38</v>
      </c>
      <c r="J59" s="16"/>
    </row>
    <row r="60" spans="1:10" ht="14.45" customHeight="1" x14ac:dyDescent="0.25">
      <c r="A60" s="85" t="s">
        <v>136</v>
      </c>
      <c r="B60" s="85"/>
      <c r="C60" s="85"/>
      <c r="D60" s="85"/>
      <c r="E60" s="85"/>
      <c r="F60" s="85"/>
      <c r="G60" s="85"/>
      <c r="H60" s="85"/>
      <c r="I60" s="15">
        <v>38</v>
      </c>
      <c r="J60" s="16"/>
    </row>
    <row r="61" spans="1:10" ht="18" customHeight="1" x14ac:dyDescent="0.25">
      <c r="A61" s="107" t="s">
        <v>114</v>
      </c>
      <c r="B61" s="107"/>
      <c r="C61" s="107"/>
      <c r="D61" s="107"/>
      <c r="E61" s="107"/>
      <c r="F61" s="108" t="s">
        <v>120</v>
      </c>
      <c r="G61" s="108"/>
      <c r="H61" s="108"/>
      <c r="I61" s="108"/>
      <c r="J61" s="108"/>
    </row>
    <row r="62" spans="1:10" ht="14.45" customHeight="1" x14ac:dyDescent="0.25">
      <c r="A62" s="50" t="s">
        <v>115</v>
      </c>
      <c r="B62" s="50" t="s">
        <v>116</v>
      </c>
      <c r="C62" s="50" t="s">
        <v>117</v>
      </c>
      <c r="D62" s="50" t="s">
        <v>118</v>
      </c>
      <c r="E62" s="50" t="s">
        <v>119</v>
      </c>
      <c r="F62" s="50" t="s">
        <v>121</v>
      </c>
      <c r="G62" s="50" t="s">
        <v>122</v>
      </c>
      <c r="H62" s="50" t="s">
        <v>123</v>
      </c>
      <c r="I62" s="50" t="s">
        <v>137</v>
      </c>
      <c r="J62" s="50" t="s">
        <v>124</v>
      </c>
    </row>
    <row r="63" spans="1:10" ht="11.25" customHeight="1" x14ac:dyDescent="0.25">
      <c r="A63" s="17">
        <v>28</v>
      </c>
      <c r="B63" s="17">
        <v>10</v>
      </c>
      <c r="C63" s="17">
        <v>0</v>
      </c>
      <c r="D63" s="17">
        <v>0</v>
      </c>
      <c r="E63" s="17">
        <v>0</v>
      </c>
      <c r="F63" s="17">
        <v>17</v>
      </c>
      <c r="G63" s="17">
        <v>13</v>
      </c>
      <c r="H63" s="17">
        <v>3</v>
      </c>
      <c r="I63" s="17">
        <v>5</v>
      </c>
      <c r="J63" s="17">
        <v>0</v>
      </c>
    </row>
    <row r="64" spans="1:10" ht="18.75" customHeight="1" x14ac:dyDescent="0.25">
      <c r="A64" s="108" t="s">
        <v>187</v>
      </c>
      <c r="B64" s="108"/>
      <c r="C64" s="108"/>
      <c r="D64" s="108"/>
      <c r="E64" s="108"/>
      <c r="F64" s="107" t="s">
        <v>125</v>
      </c>
      <c r="G64" s="107"/>
      <c r="H64" s="107"/>
      <c r="I64" s="107"/>
      <c r="J64" s="107"/>
    </row>
    <row r="65" spans="1:10" ht="14.45" customHeight="1" x14ac:dyDescent="0.25">
      <c r="A65" s="51" t="s">
        <v>126</v>
      </c>
      <c r="B65" s="50" t="s">
        <v>127</v>
      </c>
      <c r="C65" s="50" t="s">
        <v>128</v>
      </c>
      <c r="D65" s="50" t="s">
        <v>129</v>
      </c>
      <c r="E65" s="50" t="s">
        <v>130</v>
      </c>
      <c r="F65" s="50" t="s">
        <v>121</v>
      </c>
      <c r="G65" s="50" t="s">
        <v>122</v>
      </c>
      <c r="H65" s="50" t="s">
        <v>123</v>
      </c>
      <c r="I65" s="50" t="s">
        <v>137</v>
      </c>
      <c r="J65" s="50" t="s">
        <v>124</v>
      </c>
    </row>
    <row r="66" spans="1:10" ht="11.25" customHeight="1" x14ac:dyDescent="0.25">
      <c r="A66" s="17">
        <v>17</v>
      </c>
      <c r="B66" s="17">
        <v>16</v>
      </c>
      <c r="C66" s="17">
        <v>2</v>
      </c>
      <c r="D66" s="17">
        <v>3</v>
      </c>
      <c r="E66" s="17">
        <v>0</v>
      </c>
      <c r="F66" s="17">
        <v>286</v>
      </c>
      <c r="G66" s="17">
        <v>1710</v>
      </c>
      <c r="H66" s="17">
        <v>914</v>
      </c>
      <c r="I66" s="17">
        <v>48</v>
      </c>
      <c r="J66" s="17">
        <v>0</v>
      </c>
    </row>
    <row r="67" spans="1:10" ht="11.25" customHeight="1" x14ac:dyDescent="0.25">
      <c r="A67" s="114"/>
      <c r="B67" s="114"/>
      <c r="C67" s="114"/>
      <c r="D67" s="114"/>
      <c r="E67" s="114"/>
      <c r="F67" s="114"/>
      <c r="G67" s="114"/>
      <c r="H67" s="114"/>
      <c r="I67" s="114"/>
      <c r="J67" s="114"/>
    </row>
    <row r="68" spans="1:10" ht="18" customHeight="1" x14ac:dyDescent="0.25">
      <c r="A68" s="106" t="s">
        <v>92</v>
      </c>
      <c r="B68" s="106"/>
      <c r="C68" s="106"/>
      <c r="D68" s="106"/>
      <c r="E68" s="106"/>
      <c r="F68" s="106"/>
      <c r="G68" s="106"/>
      <c r="H68" s="106"/>
      <c r="I68" s="67" t="s">
        <v>69</v>
      </c>
      <c r="J68" s="67" t="s">
        <v>68</v>
      </c>
    </row>
    <row r="69" spans="1:10" ht="14.45" customHeight="1" x14ac:dyDescent="0.25">
      <c r="A69" s="85" t="s">
        <v>141</v>
      </c>
      <c r="B69" s="85"/>
      <c r="C69" s="85"/>
      <c r="D69" s="85"/>
      <c r="E69" s="85"/>
      <c r="F69" s="85"/>
      <c r="G69" s="85"/>
      <c r="H69" s="85"/>
      <c r="I69" s="37">
        <v>1</v>
      </c>
      <c r="J69" s="38"/>
    </row>
    <row r="70" spans="1:10" ht="14.45" customHeight="1" x14ac:dyDescent="0.25">
      <c r="A70" s="85" t="s">
        <v>142</v>
      </c>
      <c r="B70" s="85"/>
      <c r="C70" s="85"/>
      <c r="D70" s="85"/>
      <c r="E70" s="85"/>
      <c r="F70" s="85"/>
      <c r="G70" s="85"/>
      <c r="H70" s="85"/>
      <c r="I70" s="15">
        <v>1</v>
      </c>
      <c r="J70" s="16"/>
    </row>
    <row r="71" spans="1:10" ht="14.45" customHeight="1" x14ac:dyDescent="0.25">
      <c r="A71" s="85" t="s">
        <v>143</v>
      </c>
      <c r="B71" s="85"/>
      <c r="C71" s="85"/>
      <c r="D71" s="85"/>
      <c r="E71" s="85"/>
      <c r="F71" s="85"/>
      <c r="G71" s="85"/>
      <c r="H71" s="85"/>
      <c r="I71" s="15" t="s">
        <v>148</v>
      </c>
      <c r="J71" s="16"/>
    </row>
    <row r="72" spans="1:10" ht="14.45" customHeight="1" x14ac:dyDescent="0.25">
      <c r="A72" s="85" t="s">
        <v>144</v>
      </c>
      <c r="B72" s="85"/>
      <c r="C72" s="85"/>
      <c r="D72" s="85"/>
      <c r="E72" s="85"/>
      <c r="F72" s="85"/>
      <c r="G72" s="85"/>
      <c r="H72" s="85"/>
      <c r="I72" s="15">
        <v>11.2</v>
      </c>
      <c r="J72" s="16"/>
    </row>
    <row r="73" spans="1:10" ht="14.45" customHeight="1" x14ac:dyDescent="0.25">
      <c r="A73" s="85" t="s">
        <v>145</v>
      </c>
      <c r="B73" s="85"/>
      <c r="C73" s="85"/>
      <c r="D73" s="85"/>
      <c r="E73" s="85"/>
      <c r="F73" s="85"/>
      <c r="G73" s="85"/>
      <c r="H73" s="85"/>
      <c r="I73" s="15" t="s">
        <v>148</v>
      </c>
      <c r="J73" s="16"/>
    </row>
    <row r="74" spans="1:10" ht="14.45" customHeight="1" x14ac:dyDescent="0.25">
      <c r="A74" s="85" t="s">
        <v>146</v>
      </c>
      <c r="B74" s="85"/>
      <c r="C74" s="85"/>
      <c r="D74" s="85"/>
      <c r="E74" s="85"/>
      <c r="F74" s="85"/>
      <c r="G74" s="85"/>
      <c r="H74" s="85"/>
      <c r="I74" s="15" t="s">
        <v>148</v>
      </c>
      <c r="J74" s="16"/>
    </row>
    <row r="75" spans="1:10" ht="12.75" customHeight="1" x14ac:dyDescent="0.25">
      <c r="A75" s="85" t="s">
        <v>147</v>
      </c>
      <c r="B75" s="85"/>
      <c r="C75" s="85"/>
      <c r="D75" s="85"/>
      <c r="E75" s="85"/>
      <c r="F75" s="85"/>
      <c r="G75" s="85"/>
      <c r="H75" s="85"/>
      <c r="I75" s="15" t="s">
        <v>148</v>
      </c>
      <c r="J75" s="16"/>
    </row>
    <row r="76" spans="1:10" ht="17.25" customHeight="1" x14ac:dyDescent="0.25">
      <c r="A76" s="106" t="s">
        <v>93</v>
      </c>
      <c r="B76" s="106"/>
      <c r="C76" s="106"/>
      <c r="D76" s="106"/>
      <c r="E76" s="106"/>
      <c r="F76" s="106"/>
      <c r="G76" s="106"/>
      <c r="H76" s="106"/>
      <c r="I76" s="68" t="s">
        <v>69</v>
      </c>
      <c r="J76" s="67" t="s">
        <v>68</v>
      </c>
    </row>
    <row r="77" spans="1:10" ht="15" customHeight="1" x14ac:dyDescent="0.25">
      <c r="A77" s="85" t="s">
        <v>111</v>
      </c>
      <c r="B77" s="85"/>
      <c r="C77" s="85"/>
      <c r="D77" s="85"/>
      <c r="E77" s="85"/>
      <c r="F77" s="85"/>
      <c r="G77" s="85"/>
      <c r="H77" s="85"/>
      <c r="I77" s="18">
        <v>0.71799999999999997</v>
      </c>
      <c r="J77" s="39"/>
    </row>
    <row r="78" spans="1:10" ht="15" customHeight="1" x14ac:dyDescent="0.25">
      <c r="A78" s="85" t="s">
        <v>112</v>
      </c>
      <c r="B78" s="85"/>
      <c r="C78" s="85"/>
      <c r="D78" s="85"/>
      <c r="E78" s="85"/>
      <c r="F78" s="85"/>
      <c r="G78" s="85"/>
      <c r="H78" s="85"/>
      <c r="I78" s="18">
        <v>0.79600000000000004</v>
      </c>
      <c r="J78" s="39"/>
    </row>
    <row r="79" spans="1:10" ht="15" customHeight="1" x14ac:dyDescent="0.25">
      <c r="A79" s="85" t="s">
        <v>76</v>
      </c>
      <c r="B79" s="85"/>
      <c r="C79" s="85"/>
      <c r="D79" s="85"/>
      <c r="E79" s="85"/>
      <c r="F79" s="85"/>
      <c r="G79" s="85"/>
      <c r="H79" s="85"/>
      <c r="I79" s="18">
        <v>72.75</v>
      </c>
      <c r="J79" s="16"/>
    </row>
    <row r="80" spans="1:10" ht="15" customHeight="1" x14ac:dyDescent="0.25">
      <c r="A80" s="85" t="s">
        <v>81</v>
      </c>
      <c r="B80" s="85"/>
      <c r="C80" s="85"/>
      <c r="D80" s="85"/>
      <c r="E80" s="85"/>
      <c r="F80" s="85"/>
      <c r="G80" s="85"/>
      <c r="H80" s="85"/>
      <c r="I80" s="18">
        <v>14.5</v>
      </c>
      <c r="J80" s="16"/>
    </row>
    <row r="81" spans="1:10" ht="15" customHeight="1" x14ac:dyDescent="0.25">
      <c r="A81" s="85" t="s">
        <v>113</v>
      </c>
      <c r="B81" s="85"/>
      <c r="C81" s="85"/>
      <c r="D81" s="85"/>
      <c r="E81" s="85"/>
      <c r="F81" s="85"/>
      <c r="G81" s="85"/>
      <c r="H81" s="85"/>
      <c r="I81" s="18">
        <v>85.5</v>
      </c>
      <c r="J81" s="16"/>
    </row>
    <row r="82" spans="1:10" ht="16.5" customHeight="1" x14ac:dyDescent="0.25">
      <c r="A82" s="104"/>
      <c r="B82" s="104"/>
      <c r="C82" s="104"/>
      <c r="D82" s="104"/>
      <c r="E82" s="104"/>
      <c r="F82" s="104"/>
      <c r="G82" s="104"/>
      <c r="H82" s="104"/>
      <c r="I82" s="104"/>
      <c r="J82" s="104"/>
    </row>
    <row r="83" spans="1:10" ht="15" customHeight="1" x14ac:dyDescent="0.25">
      <c r="A83" s="88"/>
      <c r="B83" s="88"/>
      <c r="C83" s="88"/>
      <c r="D83" s="88"/>
      <c r="E83" s="88"/>
      <c r="F83" s="88"/>
      <c r="G83" s="88"/>
      <c r="H83" s="88"/>
      <c r="I83" s="88"/>
      <c r="J83" s="88"/>
    </row>
    <row r="84" spans="1:10" ht="15.95" customHeight="1" x14ac:dyDescent="0.25">
      <c r="A84" s="71" t="s">
        <v>170</v>
      </c>
      <c r="B84" s="72"/>
      <c r="C84" s="72"/>
      <c r="D84" s="66"/>
      <c r="E84" s="66"/>
      <c r="F84" s="66"/>
      <c r="G84" s="66"/>
      <c r="H84" s="66"/>
      <c r="I84" s="67" t="s">
        <v>69</v>
      </c>
      <c r="J84" s="67" t="s">
        <v>68</v>
      </c>
    </row>
    <row r="85" spans="1:10" ht="15" customHeight="1" x14ac:dyDescent="0.25">
      <c r="A85" s="85" t="s">
        <v>154</v>
      </c>
      <c r="B85" s="85"/>
      <c r="C85" s="85"/>
      <c r="D85" s="85"/>
      <c r="E85" s="85"/>
      <c r="F85" s="85"/>
      <c r="G85" s="85"/>
      <c r="H85" s="85"/>
      <c r="I85" s="35">
        <v>4943</v>
      </c>
      <c r="J85" s="16"/>
    </row>
    <row r="86" spans="1:10" ht="15" customHeight="1" x14ac:dyDescent="0.25">
      <c r="A86" s="85" t="s">
        <v>155</v>
      </c>
      <c r="B86" s="85"/>
      <c r="C86" s="85"/>
      <c r="D86" s="85"/>
      <c r="E86" s="85"/>
      <c r="F86" s="85"/>
      <c r="G86" s="85"/>
      <c r="H86" s="85"/>
      <c r="I86" s="40">
        <v>0.623</v>
      </c>
      <c r="J86" s="16"/>
    </row>
    <row r="87" spans="1:10" ht="15" customHeight="1" x14ac:dyDescent="0.25">
      <c r="A87" s="85" t="s">
        <v>176</v>
      </c>
      <c r="B87" s="85"/>
      <c r="C87" s="85"/>
      <c r="D87" s="85"/>
      <c r="E87" s="85"/>
      <c r="F87" s="85"/>
      <c r="G87" s="85"/>
      <c r="H87" s="85"/>
      <c r="I87" s="41">
        <v>4177.1400000000003</v>
      </c>
      <c r="J87" s="16"/>
    </row>
    <row r="88" spans="1:10" ht="15" customHeight="1" x14ac:dyDescent="0.25">
      <c r="A88" s="85" t="s">
        <v>156</v>
      </c>
      <c r="B88" s="85"/>
      <c r="C88" s="85"/>
      <c r="D88" s="85"/>
      <c r="E88" s="85"/>
      <c r="F88" s="85"/>
      <c r="G88" s="85"/>
      <c r="H88" s="85"/>
      <c r="I88" s="15" t="s">
        <v>148</v>
      </c>
      <c r="J88" s="16"/>
    </row>
    <row r="89" spans="1:10" ht="15" customHeight="1" x14ac:dyDescent="0.25">
      <c r="A89" s="85" t="s">
        <v>157</v>
      </c>
      <c r="B89" s="85"/>
      <c r="C89" s="85"/>
      <c r="D89" s="85"/>
      <c r="E89" s="85"/>
      <c r="F89" s="85"/>
      <c r="G89" s="85"/>
      <c r="H89" s="85"/>
      <c r="I89" s="15" t="s">
        <v>148</v>
      </c>
      <c r="J89" s="16"/>
    </row>
    <row r="90" spans="1:10" ht="16.5" customHeight="1" x14ac:dyDescent="0.25">
      <c r="A90" s="85" t="s">
        <v>158</v>
      </c>
      <c r="B90" s="85"/>
      <c r="C90" s="85"/>
      <c r="D90" s="85"/>
      <c r="E90" s="85"/>
      <c r="F90" s="85"/>
      <c r="G90" s="85"/>
      <c r="H90" s="85"/>
      <c r="I90" s="15" t="s">
        <v>148</v>
      </c>
      <c r="J90" s="16"/>
    </row>
    <row r="91" spans="1:10" ht="15.95" customHeight="1" x14ac:dyDescent="0.25">
      <c r="A91" s="71" t="s">
        <v>171</v>
      </c>
      <c r="B91" s="71"/>
      <c r="C91" s="71"/>
      <c r="D91" s="71"/>
      <c r="E91" s="71"/>
      <c r="F91" s="69"/>
      <c r="G91" s="69"/>
      <c r="H91" s="70" t="s">
        <v>149</v>
      </c>
      <c r="I91" s="67" t="s">
        <v>69</v>
      </c>
      <c r="J91" s="67" t="s">
        <v>68</v>
      </c>
    </row>
    <row r="92" spans="1:10" ht="15" customHeight="1" x14ac:dyDescent="0.25">
      <c r="A92" s="85" t="s">
        <v>177</v>
      </c>
      <c r="B92" s="85"/>
      <c r="C92" s="85"/>
      <c r="D92" s="85"/>
      <c r="E92" s="85"/>
      <c r="F92" s="85"/>
      <c r="G92" s="85"/>
      <c r="H92" s="80">
        <v>0.48315952429122033</v>
      </c>
      <c r="I92" s="43">
        <v>20.028747435400003</v>
      </c>
      <c r="J92" s="16"/>
    </row>
    <row r="93" spans="1:10" ht="13.5" customHeight="1" x14ac:dyDescent="0.25">
      <c r="A93" s="85" t="s">
        <v>77</v>
      </c>
      <c r="B93" s="85"/>
      <c r="C93" s="85"/>
      <c r="D93" s="85"/>
      <c r="E93" s="85"/>
      <c r="F93" s="85"/>
      <c r="G93" s="85"/>
      <c r="H93" s="80">
        <v>0.19801980198019803</v>
      </c>
      <c r="I93" s="44">
        <v>2</v>
      </c>
      <c r="J93" s="16"/>
    </row>
    <row r="94" spans="1:10" ht="14.45" customHeight="1" x14ac:dyDescent="0.25">
      <c r="A94" s="85" t="s">
        <v>100</v>
      </c>
      <c r="B94" s="85"/>
      <c r="C94" s="85"/>
      <c r="D94" s="85"/>
      <c r="E94" s="85"/>
      <c r="F94" s="85"/>
      <c r="G94" s="85"/>
      <c r="H94" s="80">
        <v>0</v>
      </c>
      <c r="I94" s="15">
        <v>0</v>
      </c>
      <c r="J94" s="16"/>
    </row>
    <row r="95" spans="1:10" ht="14.45" customHeight="1" x14ac:dyDescent="0.25">
      <c r="A95" s="85" t="s">
        <v>178</v>
      </c>
      <c r="B95" s="85"/>
      <c r="C95" s="85"/>
      <c r="D95" s="85"/>
      <c r="E95" s="85"/>
      <c r="F95" s="85"/>
      <c r="G95" s="85"/>
      <c r="H95" s="81">
        <f>(I95/(I95+I96))*100</f>
        <v>46.19746624924759</v>
      </c>
      <c r="I95" s="35">
        <v>3045.3369751504015</v>
      </c>
      <c r="J95" s="16"/>
    </row>
    <row r="96" spans="1:10" ht="14.45" customHeight="1" x14ac:dyDescent="0.25">
      <c r="A96" s="85" t="s">
        <v>179</v>
      </c>
      <c r="B96" s="85"/>
      <c r="C96" s="85"/>
      <c r="D96" s="85"/>
      <c r="E96" s="85"/>
      <c r="F96" s="85"/>
      <c r="G96" s="85"/>
      <c r="H96" s="81">
        <f>(I96/(I95+I96))*100</f>
        <v>53.802533750752403</v>
      </c>
      <c r="I96" s="35">
        <v>3546.6630248495981</v>
      </c>
      <c r="J96" s="16"/>
    </row>
    <row r="97" spans="1:10" ht="15.95" customHeight="1" x14ac:dyDescent="0.25">
      <c r="A97" s="109" t="s">
        <v>95</v>
      </c>
      <c r="B97" s="109"/>
      <c r="C97" s="109"/>
      <c r="D97" s="109"/>
      <c r="E97" s="109"/>
      <c r="F97" s="109"/>
      <c r="G97" s="109"/>
      <c r="H97" s="109"/>
      <c r="I97" s="109"/>
      <c r="J97" s="109"/>
    </row>
    <row r="98" spans="1:10" ht="15" customHeight="1" x14ac:dyDescent="0.25">
      <c r="A98" s="94" t="s">
        <v>140</v>
      </c>
      <c r="B98" s="94"/>
      <c r="C98" s="94" t="s">
        <v>51</v>
      </c>
      <c r="D98" s="94"/>
      <c r="E98" s="19" t="s">
        <v>99</v>
      </c>
      <c r="F98" s="20" t="s">
        <v>33</v>
      </c>
      <c r="G98" s="20" t="s">
        <v>149</v>
      </c>
      <c r="H98" s="21"/>
      <c r="I98" s="20"/>
      <c r="J98" s="20"/>
    </row>
    <row r="99" spans="1:10" ht="14.45" customHeight="1" x14ac:dyDescent="0.25">
      <c r="A99" s="52" t="s">
        <v>34</v>
      </c>
      <c r="B99" s="52"/>
      <c r="C99" s="89" t="s">
        <v>66</v>
      </c>
      <c r="D99" s="89"/>
      <c r="E99" s="53">
        <v>0</v>
      </c>
      <c r="F99" s="54">
        <v>0</v>
      </c>
      <c r="G99" s="55">
        <v>0</v>
      </c>
      <c r="H99" s="91"/>
      <c r="I99" s="91"/>
      <c r="J99" s="91"/>
    </row>
    <row r="100" spans="1:10" ht="14.45" customHeight="1" x14ac:dyDescent="0.25">
      <c r="A100" s="85" t="s">
        <v>35</v>
      </c>
      <c r="B100" s="85"/>
      <c r="C100" s="89" t="s">
        <v>65</v>
      </c>
      <c r="D100" s="89"/>
      <c r="E100" s="53">
        <v>0</v>
      </c>
      <c r="F100" s="54">
        <v>0</v>
      </c>
      <c r="G100" s="56">
        <v>0</v>
      </c>
      <c r="H100" s="91"/>
      <c r="I100" s="91"/>
      <c r="J100" s="91"/>
    </row>
    <row r="101" spans="1:10" ht="14.45" customHeight="1" x14ac:dyDescent="0.25">
      <c r="A101" s="85" t="s">
        <v>36</v>
      </c>
      <c r="B101" s="85"/>
      <c r="C101" s="89" t="s">
        <v>64</v>
      </c>
      <c r="D101" s="89"/>
      <c r="E101" s="56">
        <v>0</v>
      </c>
      <c r="F101" s="54">
        <v>0</v>
      </c>
      <c r="G101" s="57">
        <v>0</v>
      </c>
      <c r="H101" s="91"/>
      <c r="I101" s="91"/>
      <c r="J101" s="91"/>
    </row>
    <row r="102" spans="1:10" ht="14.45" customHeight="1" x14ac:dyDescent="0.25">
      <c r="A102" s="85" t="s">
        <v>9</v>
      </c>
      <c r="B102" s="85"/>
      <c r="C102" s="89" t="s">
        <v>63</v>
      </c>
      <c r="D102" s="89"/>
      <c r="E102" s="53">
        <v>0</v>
      </c>
      <c r="F102" s="54">
        <v>0</v>
      </c>
      <c r="G102" s="57">
        <v>0</v>
      </c>
      <c r="H102" s="91"/>
      <c r="I102" s="91"/>
      <c r="J102" s="91"/>
    </row>
    <row r="103" spans="1:10" ht="14.45" customHeight="1" x14ac:dyDescent="0.25">
      <c r="A103" s="85" t="s">
        <v>37</v>
      </c>
      <c r="B103" s="85"/>
      <c r="C103" s="89" t="s">
        <v>62</v>
      </c>
      <c r="D103" s="89"/>
      <c r="E103" s="53">
        <v>0</v>
      </c>
      <c r="F103" s="54">
        <v>0</v>
      </c>
      <c r="G103" s="57">
        <v>0</v>
      </c>
      <c r="H103" s="91"/>
      <c r="I103" s="91"/>
      <c r="J103" s="91"/>
    </row>
    <row r="104" spans="1:10" ht="14.45" customHeight="1" x14ac:dyDescent="0.25">
      <c r="A104" s="85" t="s">
        <v>38</v>
      </c>
      <c r="B104" s="85"/>
      <c r="C104" s="89" t="s">
        <v>61</v>
      </c>
      <c r="D104" s="89"/>
      <c r="E104" s="56">
        <v>0</v>
      </c>
      <c r="F104" s="54">
        <v>0</v>
      </c>
      <c r="G104" s="57">
        <v>0</v>
      </c>
      <c r="H104" s="91"/>
      <c r="I104" s="91"/>
      <c r="J104" s="91"/>
    </row>
    <row r="105" spans="1:10" ht="14.45" customHeight="1" x14ac:dyDescent="0.25">
      <c r="A105" s="85" t="s">
        <v>39</v>
      </c>
      <c r="B105" s="85"/>
      <c r="C105" s="89" t="s">
        <v>56</v>
      </c>
      <c r="D105" s="89"/>
      <c r="E105" s="56">
        <v>0</v>
      </c>
      <c r="F105" s="54">
        <v>0</v>
      </c>
      <c r="G105" s="57">
        <v>0</v>
      </c>
      <c r="H105" s="91"/>
      <c r="I105" s="91"/>
      <c r="J105" s="91"/>
    </row>
    <row r="106" spans="1:10" ht="14.45" customHeight="1" x14ac:dyDescent="0.25">
      <c r="A106" s="85" t="s">
        <v>40</v>
      </c>
      <c r="B106" s="85"/>
      <c r="C106" s="89" t="s">
        <v>57</v>
      </c>
      <c r="D106" s="89"/>
      <c r="E106" s="56">
        <v>0</v>
      </c>
      <c r="F106" s="54">
        <v>0</v>
      </c>
      <c r="G106" s="57">
        <v>0</v>
      </c>
      <c r="H106" s="91"/>
      <c r="I106" s="91"/>
      <c r="J106" s="91"/>
    </row>
    <row r="107" spans="1:10" ht="14.45" customHeight="1" x14ac:dyDescent="0.25">
      <c r="A107" s="85" t="s">
        <v>41</v>
      </c>
      <c r="B107" s="85"/>
      <c r="C107" s="89" t="s">
        <v>58</v>
      </c>
      <c r="D107" s="89"/>
      <c r="E107" s="56">
        <v>0</v>
      </c>
      <c r="F107" s="54">
        <v>0</v>
      </c>
      <c r="G107" s="57">
        <v>0</v>
      </c>
      <c r="H107" s="91"/>
      <c r="I107" s="91"/>
      <c r="J107" s="91"/>
    </row>
    <row r="108" spans="1:10" ht="14.45" customHeight="1" x14ac:dyDescent="0.25">
      <c r="A108" s="85" t="s">
        <v>42</v>
      </c>
      <c r="B108" s="85"/>
      <c r="C108" s="89" t="s">
        <v>59</v>
      </c>
      <c r="D108" s="89"/>
      <c r="E108" s="56">
        <v>0</v>
      </c>
      <c r="F108" s="54">
        <v>0</v>
      </c>
      <c r="G108" s="57">
        <v>0</v>
      </c>
      <c r="H108" s="91"/>
      <c r="I108" s="91"/>
      <c r="J108" s="91"/>
    </row>
    <row r="109" spans="1:10" ht="14.45" customHeight="1" x14ac:dyDescent="0.25">
      <c r="A109" s="85" t="s">
        <v>43</v>
      </c>
      <c r="B109" s="85"/>
      <c r="C109" s="89" t="s">
        <v>60</v>
      </c>
      <c r="D109" s="89"/>
      <c r="E109" s="56">
        <v>3</v>
      </c>
      <c r="F109" s="54">
        <v>2511</v>
      </c>
      <c r="G109" s="57">
        <v>27.30831973898858</v>
      </c>
      <c r="H109" s="91"/>
      <c r="I109" s="91"/>
      <c r="J109" s="91"/>
    </row>
    <row r="110" spans="1:10" ht="14.45" customHeight="1" x14ac:dyDescent="0.25">
      <c r="A110" s="85" t="s">
        <v>44</v>
      </c>
      <c r="B110" s="85"/>
      <c r="C110" s="89" t="s">
        <v>55</v>
      </c>
      <c r="D110" s="89"/>
      <c r="E110" s="56">
        <v>10</v>
      </c>
      <c r="F110" s="54">
        <v>3674</v>
      </c>
      <c r="G110" s="57">
        <v>39.956498096791734</v>
      </c>
      <c r="H110" s="91"/>
      <c r="I110" s="91"/>
      <c r="J110" s="91"/>
    </row>
    <row r="111" spans="1:10" ht="14.45" customHeight="1" x14ac:dyDescent="0.25">
      <c r="A111" s="85" t="s">
        <v>45</v>
      </c>
      <c r="B111" s="85"/>
      <c r="C111" s="89" t="s">
        <v>54</v>
      </c>
      <c r="D111" s="89"/>
      <c r="E111" s="56">
        <v>12</v>
      </c>
      <c r="F111" s="54">
        <v>1969</v>
      </c>
      <c r="G111" s="57">
        <v>21.413811854268623</v>
      </c>
      <c r="H111" s="91"/>
      <c r="I111" s="91"/>
      <c r="J111" s="91"/>
    </row>
    <row r="112" spans="1:10" ht="14.45" customHeight="1" x14ac:dyDescent="0.25">
      <c r="A112" s="85" t="s">
        <v>46</v>
      </c>
      <c r="B112" s="85"/>
      <c r="C112" s="89" t="s">
        <v>53</v>
      </c>
      <c r="D112" s="89"/>
      <c r="E112" s="56">
        <v>7</v>
      </c>
      <c r="F112" s="54">
        <v>491</v>
      </c>
      <c r="G112" s="57">
        <v>5.3398586188145734</v>
      </c>
      <c r="H112" s="91"/>
      <c r="I112" s="91"/>
      <c r="J112" s="91"/>
    </row>
    <row r="113" spans="1:10" ht="14.45" customHeight="1" x14ac:dyDescent="0.25">
      <c r="A113" s="85" t="s">
        <v>47</v>
      </c>
      <c r="B113" s="85"/>
      <c r="C113" s="89" t="s">
        <v>52</v>
      </c>
      <c r="D113" s="89"/>
      <c r="E113" s="56">
        <v>10</v>
      </c>
      <c r="F113" s="54">
        <v>333</v>
      </c>
      <c r="G113" s="57">
        <v>3.6215334420880914</v>
      </c>
      <c r="H113" s="91"/>
      <c r="I113" s="91"/>
      <c r="J113" s="91"/>
    </row>
    <row r="114" spans="1:10" ht="15" customHeight="1" x14ac:dyDescent="0.25">
      <c r="A114" s="85" t="s">
        <v>48</v>
      </c>
      <c r="B114" s="85"/>
      <c r="C114" s="89" t="s">
        <v>50</v>
      </c>
      <c r="D114" s="89"/>
      <c r="E114" s="56">
        <v>18</v>
      </c>
      <c r="F114" s="54">
        <v>217</v>
      </c>
      <c r="G114" s="57">
        <v>2.359978249048396</v>
      </c>
      <c r="H114" s="92" t="s">
        <v>152</v>
      </c>
      <c r="I114" s="92"/>
      <c r="J114" s="58">
        <f>E99+E100+E101+E102+E103+E104+E105+E106+E107+E108+E109+E110+E111+E112+E113+E114+E115</f>
        <v>62</v>
      </c>
    </row>
    <row r="115" spans="1:10" ht="15" customHeight="1" x14ac:dyDescent="0.25">
      <c r="A115" s="85" t="s">
        <v>49</v>
      </c>
      <c r="B115" s="85"/>
      <c r="C115" s="89">
        <v>0</v>
      </c>
      <c r="D115" s="89"/>
      <c r="E115" s="56">
        <v>2</v>
      </c>
      <c r="F115" s="54">
        <v>0</v>
      </c>
      <c r="G115" s="56">
        <v>0</v>
      </c>
      <c r="H115" s="92" t="s">
        <v>153</v>
      </c>
      <c r="I115" s="92"/>
      <c r="J115" s="58">
        <f>F99+F100+F101+F102+F103+F104+F105+F106+F107+F108+F109+F110+F111+F112+F113+F114+F115</f>
        <v>9195</v>
      </c>
    </row>
    <row r="116" spans="1:10" ht="12.75" customHeight="1" x14ac:dyDescent="0.25">
      <c r="A116" s="71" t="s">
        <v>96</v>
      </c>
      <c r="B116" s="71"/>
      <c r="C116" s="71"/>
      <c r="D116" s="71"/>
      <c r="E116" s="71"/>
      <c r="F116" s="71"/>
      <c r="G116" s="71"/>
      <c r="H116" s="70" t="s">
        <v>149</v>
      </c>
      <c r="I116" s="67" t="s">
        <v>69</v>
      </c>
      <c r="J116" s="67" t="s">
        <v>68</v>
      </c>
    </row>
    <row r="117" spans="1:10" ht="12.95" customHeight="1" x14ac:dyDescent="0.25">
      <c r="A117" s="85" t="s">
        <v>19</v>
      </c>
      <c r="B117" s="85"/>
      <c r="C117" s="85"/>
      <c r="D117" s="85"/>
      <c r="E117" s="85"/>
      <c r="F117" s="85"/>
      <c r="G117" s="85"/>
      <c r="H117" s="26">
        <v>0.4</v>
      </c>
      <c r="I117" s="45">
        <v>475.50878792475726</v>
      </c>
      <c r="J117" s="47"/>
    </row>
    <row r="118" spans="1:10" ht="12.95" customHeight="1" x14ac:dyDescent="0.25">
      <c r="A118" s="85" t="s">
        <v>20</v>
      </c>
      <c r="B118" s="85"/>
      <c r="C118" s="85"/>
      <c r="D118" s="85"/>
      <c r="E118" s="85"/>
      <c r="F118" s="85"/>
      <c r="G118" s="85"/>
      <c r="H118" s="26">
        <v>0.6</v>
      </c>
      <c r="I118" s="46">
        <v>14148.54702</v>
      </c>
      <c r="J118" s="47"/>
    </row>
    <row r="119" spans="1:10" ht="12.95" customHeight="1" x14ac:dyDescent="0.25">
      <c r="A119" s="85" t="s">
        <v>21</v>
      </c>
      <c r="B119" s="85"/>
      <c r="C119" s="85"/>
      <c r="D119" s="85"/>
      <c r="E119" s="85"/>
      <c r="F119" s="85"/>
      <c r="G119" s="85"/>
      <c r="H119" s="26">
        <v>1.8</v>
      </c>
      <c r="I119" s="46">
        <v>6294.9073200000003</v>
      </c>
      <c r="J119" s="48"/>
    </row>
    <row r="120" spans="1:10" ht="12.95" customHeight="1" x14ac:dyDescent="0.25">
      <c r="A120" s="85" t="s">
        <v>70</v>
      </c>
      <c r="B120" s="85"/>
      <c r="C120" s="85"/>
      <c r="D120" s="85"/>
      <c r="E120" s="85"/>
      <c r="F120" s="85"/>
      <c r="G120" s="85"/>
      <c r="H120" s="26">
        <v>0</v>
      </c>
      <c r="I120" s="46">
        <v>0</v>
      </c>
      <c r="J120" s="47"/>
    </row>
    <row r="121" spans="1:10" ht="12.95" customHeight="1" x14ac:dyDescent="0.25">
      <c r="A121" s="85" t="s">
        <v>71</v>
      </c>
      <c r="B121" s="85"/>
      <c r="C121" s="85"/>
      <c r="D121" s="85"/>
      <c r="E121" s="85"/>
      <c r="F121" s="85"/>
      <c r="G121" s="85"/>
      <c r="H121" s="26">
        <v>0.1</v>
      </c>
      <c r="I121" s="46">
        <v>3640.5444029999999</v>
      </c>
      <c r="J121" s="47"/>
    </row>
    <row r="122" spans="1:10" ht="12.95" customHeight="1" x14ac:dyDescent="0.25">
      <c r="A122" s="85" t="s">
        <v>72</v>
      </c>
      <c r="B122" s="85"/>
      <c r="C122" s="85"/>
      <c r="D122" s="85"/>
      <c r="E122" s="85"/>
      <c r="F122" s="85"/>
      <c r="G122" s="85"/>
      <c r="H122" s="42">
        <v>0.1</v>
      </c>
      <c r="I122" s="46">
        <v>7261.5405600000004</v>
      </c>
      <c r="J122" s="47"/>
    </row>
    <row r="123" spans="1:10" ht="12.95" customHeight="1" x14ac:dyDescent="0.25">
      <c r="A123" s="85" t="s">
        <v>150</v>
      </c>
      <c r="B123" s="85"/>
      <c r="C123" s="85"/>
      <c r="D123" s="85"/>
      <c r="E123" s="85"/>
      <c r="F123" s="85"/>
      <c r="G123" s="85"/>
      <c r="H123" s="26">
        <v>0</v>
      </c>
      <c r="I123" s="46">
        <v>0</v>
      </c>
      <c r="J123" s="47"/>
    </row>
    <row r="124" spans="1:10" ht="12.95" customHeight="1" x14ac:dyDescent="0.25">
      <c r="A124" s="85" t="s">
        <v>151</v>
      </c>
      <c r="B124" s="85"/>
      <c r="C124" s="85"/>
      <c r="D124" s="85"/>
      <c r="E124" s="85"/>
      <c r="F124" s="85"/>
      <c r="G124" s="85"/>
      <c r="H124" s="26">
        <v>0</v>
      </c>
      <c r="I124" s="46">
        <v>0</v>
      </c>
      <c r="J124" s="16"/>
    </row>
    <row r="125" spans="1:10" ht="11.25" customHeight="1" x14ac:dyDescent="0.25">
      <c r="A125" s="93" t="s">
        <v>180</v>
      </c>
      <c r="B125" s="93"/>
      <c r="C125" s="93"/>
      <c r="D125" s="93"/>
      <c r="E125" s="93"/>
      <c r="F125" s="93"/>
      <c r="G125" s="93"/>
      <c r="H125" s="26">
        <v>0.2</v>
      </c>
      <c r="I125" s="46">
        <v>31345.5393</v>
      </c>
      <c r="J125" s="49"/>
    </row>
    <row r="126" spans="1:10" ht="13.5" customHeight="1" x14ac:dyDescent="0.25">
      <c r="A126" s="111" t="s">
        <v>97</v>
      </c>
      <c r="B126" s="111"/>
      <c r="C126" s="111"/>
      <c r="D126" s="111"/>
      <c r="E126" s="111"/>
      <c r="F126" s="111"/>
      <c r="G126" s="111"/>
      <c r="H126" s="111"/>
      <c r="I126" s="111"/>
      <c r="J126" s="111"/>
    </row>
    <row r="127" spans="1:10" ht="10.5" customHeight="1" x14ac:dyDescent="0.25">
      <c r="A127" s="87" t="s">
        <v>159</v>
      </c>
      <c r="B127" s="87"/>
      <c r="C127" s="87"/>
      <c r="D127" s="87"/>
      <c r="E127" s="87"/>
      <c r="F127" s="87"/>
      <c r="G127" s="87"/>
      <c r="H127" s="87"/>
      <c r="I127" s="87"/>
      <c r="J127" s="13"/>
    </row>
    <row r="128" spans="1:10" ht="12.95" customHeight="1" x14ac:dyDescent="0.25">
      <c r="A128" s="84" t="s">
        <v>172</v>
      </c>
      <c r="B128" s="84"/>
      <c r="C128" s="84"/>
      <c r="D128" s="84"/>
      <c r="E128" s="84"/>
      <c r="F128" s="84"/>
      <c r="G128" s="84"/>
      <c r="H128" s="84"/>
      <c r="I128" s="84"/>
      <c r="J128" s="8"/>
    </row>
    <row r="129" spans="1:10" ht="12.95" customHeight="1" x14ac:dyDescent="0.25">
      <c r="A129" s="84" t="s">
        <v>174</v>
      </c>
      <c r="B129" s="84"/>
      <c r="C129" s="84"/>
      <c r="D129" s="84"/>
      <c r="E129" s="84"/>
      <c r="F129" s="84"/>
      <c r="G129" s="84"/>
      <c r="H129" s="84"/>
      <c r="I129" s="84"/>
      <c r="J129" s="8"/>
    </row>
    <row r="130" spans="1:10" ht="11.25" customHeight="1" x14ac:dyDescent="0.25">
      <c r="A130" s="87" t="s">
        <v>160</v>
      </c>
      <c r="B130" s="87"/>
      <c r="C130" s="87"/>
      <c r="D130" s="87"/>
      <c r="E130" s="87"/>
      <c r="F130" s="87"/>
      <c r="G130" s="87"/>
      <c r="H130" s="87"/>
      <c r="I130" s="87"/>
      <c r="J130" s="14"/>
    </row>
    <row r="131" spans="1:10" ht="12.95" customHeight="1" x14ac:dyDescent="0.25">
      <c r="A131" s="84" t="s">
        <v>67</v>
      </c>
      <c r="B131" s="84"/>
      <c r="C131" s="84"/>
      <c r="D131" s="84"/>
      <c r="E131" s="84"/>
      <c r="F131" s="84"/>
      <c r="G131" s="84"/>
      <c r="H131" s="84"/>
      <c r="I131" s="84"/>
      <c r="J131" s="8"/>
    </row>
    <row r="132" spans="1:10" ht="12.95" customHeight="1" x14ac:dyDescent="0.25">
      <c r="A132" s="84" t="s">
        <v>22</v>
      </c>
      <c r="B132" s="84"/>
      <c r="C132" s="84"/>
      <c r="D132" s="84"/>
      <c r="E132" s="84"/>
      <c r="F132" s="84"/>
      <c r="G132" s="84"/>
      <c r="H132" s="84"/>
      <c r="I132" s="84"/>
      <c r="J132" s="8"/>
    </row>
    <row r="133" spans="1:10" ht="11.25" customHeight="1" x14ac:dyDescent="0.25">
      <c r="A133" s="87" t="s">
        <v>163</v>
      </c>
      <c r="B133" s="87"/>
      <c r="C133" s="87"/>
      <c r="D133" s="87"/>
      <c r="E133" s="87"/>
      <c r="F133" s="87"/>
      <c r="G133" s="87"/>
      <c r="H133" s="87"/>
      <c r="I133" s="87"/>
      <c r="J133" s="14"/>
    </row>
    <row r="134" spans="1:10" ht="12.95" customHeight="1" x14ac:dyDescent="0.25">
      <c r="A134" s="84" t="s">
        <v>23</v>
      </c>
      <c r="B134" s="84"/>
      <c r="C134" s="84"/>
      <c r="D134" s="84"/>
      <c r="E134" s="84"/>
      <c r="F134" s="84"/>
      <c r="G134" s="84"/>
      <c r="H134" s="84"/>
      <c r="I134" s="84"/>
      <c r="J134" s="8"/>
    </row>
    <row r="135" spans="1:10" ht="12.95" customHeight="1" x14ac:dyDescent="0.25">
      <c r="A135" s="84" t="s">
        <v>24</v>
      </c>
      <c r="B135" s="84"/>
      <c r="C135" s="84"/>
      <c r="D135" s="84"/>
      <c r="E135" s="84"/>
      <c r="F135" s="84"/>
      <c r="G135" s="84"/>
      <c r="H135" s="84"/>
      <c r="I135" s="84"/>
      <c r="J135" s="8"/>
    </row>
    <row r="136" spans="1:10" ht="12.95" customHeight="1" x14ac:dyDescent="0.25">
      <c r="A136" s="84" t="s">
        <v>78</v>
      </c>
      <c r="B136" s="84"/>
      <c r="C136" s="84"/>
      <c r="D136" s="84"/>
      <c r="E136" s="84"/>
      <c r="F136" s="84"/>
      <c r="G136" s="84"/>
      <c r="H136" s="84"/>
      <c r="I136" s="84"/>
      <c r="J136" s="8"/>
    </row>
    <row r="137" spans="1:10" ht="9.75" customHeight="1" x14ac:dyDescent="0.25">
      <c r="A137" s="87" t="s">
        <v>164</v>
      </c>
      <c r="B137" s="87"/>
      <c r="C137" s="87"/>
      <c r="D137" s="87"/>
      <c r="E137" s="87"/>
      <c r="F137" s="87"/>
      <c r="G137" s="87"/>
      <c r="H137" s="87"/>
      <c r="I137" s="87"/>
      <c r="J137" s="14"/>
    </row>
    <row r="138" spans="1:10" ht="12.95" customHeight="1" x14ac:dyDescent="0.25">
      <c r="A138" s="110" t="s">
        <v>25</v>
      </c>
      <c r="B138" s="110"/>
      <c r="C138" s="110"/>
      <c r="D138" s="110"/>
      <c r="E138" s="110"/>
      <c r="F138" s="110"/>
      <c r="G138" s="110"/>
      <c r="H138" s="110"/>
      <c r="I138" s="110"/>
      <c r="J138" s="9"/>
    </row>
    <row r="139" spans="1:10" ht="12.95" customHeight="1" x14ac:dyDescent="0.25">
      <c r="A139" s="84" t="s">
        <v>26</v>
      </c>
      <c r="B139" s="84"/>
      <c r="C139" s="84"/>
      <c r="D139" s="84"/>
      <c r="E139" s="84"/>
      <c r="F139" s="84"/>
      <c r="G139" s="84"/>
      <c r="H139" s="84"/>
      <c r="I139" s="84"/>
      <c r="J139" s="8"/>
    </row>
    <row r="140" spans="1:10" ht="12.95" customHeight="1" x14ac:dyDescent="0.25">
      <c r="A140" s="84" t="s">
        <v>27</v>
      </c>
      <c r="B140" s="84"/>
      <c r="C140" s="84"/>
      <c r="D140" s="84"/>
      <c r="E140" s="84"/>
      <c r="F140" s="84"/>
      <c r="G140" s="84"/>
      <c r="H140" s="84"/>
      <c r="I140" s="84"/>
      <c r="J140" s="8"/>
    </row>
    <row r="141" spans="1:10" ht="12.95" customHeight="1" x14ac:dyDescent="0.25">
      <c r="A141" s="84" t="s">
        <v>161</v>
      </c>
      <c r="B141" s="84"/>
      <c r="C141" s="84"/>
      <c r="D141" s="84"/>
      <c r="E141" s="84"/>
      <c r="F141" s="84"/>
      <c r="G141" s="84"/>
      <c r="H141" s="84"/>
      <c r="I141" s="84"/>
      <c r="J141" s="8"/>
    </row>
    <row r="142" spans="1:10" ht="10.5" customHeight="1" x14ac:dyDescent="0.25">
      <c r="A142" s="87" t="s">
        <v>28</v>
      </c>
      <c r="B142" s="87"/>
      <c r="C142" s="87"/>
      <c r="D142" s="87"/>
      <c r="E142" s="87"/>
      <c r="F142" s="87"/>
      <c r="G142" s="87"/>
      <c r="H142" s="87"/>
      <c r="I142" s="87"/>
      <c r="J142" s="14"/>
    </row>
    <row r="143" spans="1:10" ht="12.95" customHeight="1" x14ac:dyDescent="0.25">
      <c r="A143" s="84" t="s">
        <v>29</v>
      </c>
      <c r="B143" s="84"/>
      <c r="C143" s="84"/>
      <c r="D143" s="84"/>
      <c r="E143" s="84"/>
      <c r="F143" s="84"/>
      <c r="G143" s="84"/>
      <c r="H143" s="84"/>
      <c r="I143" s="84"/>
      <c r="J143" s="8"/>
    </row>
    <row r="144" spans="1:10" ht="12.95" customHeight="1" x14ac:dyDescent="0.25">
      <c r="A144" s="84" t="s">
        <v>162</v>
      </c>
      <c r="B144" s="84"/>
      <c r="C144" s="84"/>
      <c r="D144" s="84"/>
      <c r="E144" s="84"/>
      <c r="F144" s="84"/>
      <c r="G144" s="84"/>
      <c r="H144" s="84"/>
      <c r="I144" s="84"/>
      <c r="J144" s="8"/>
    </row>
    <row r="145" spans="1:10" ht="11.25" customHeight="1" x14ac:dyDescent="0.25">
      <c r="A145" s="87" t="s">
        <v>167</v>
      </c>
      <c r="B145" s="87"/>
      <c r="C145" s="87"/>
      <c r="D145" s="87"/>
      <c r="E145" s="87"/>
      <c r="F145" s="87"/>
      <c r="G145" s="87"/>
      <c r="H145" s="87"/>
      <c r="I145" s="87"/>
      <c r="J145" s="14"/>
    </row>
    <row r="146" spans="1:10" ht="12.95" customHeight="1" x14ac:dyDescent="0.25">
      <c r="A146" s="84" t="s">
        <v>173</v>
      </c>
      <c r="B146" s="84"/>
      <c r="C146" s="84"/>
      <c r="D146" s="84"/>
      <c r="E146" s="84"/>
      <c r="F146" s="84"/>
      <c r="G146" s="84"/>
      <c r="H146" s="84"/>
      <c r="I146" s="84"/>
      <c r="J146" s="8"/>
    </row>
    <row r="147" spans="1:10" ht="12.95" customHeight="1" x14ac:dyDescent="0.25">
      <c r="A147" s="84" t="s">
        <v>165</v>
      </c>
      <c r="B147" s="84"/>
      <c r="C147" s="84"/>
      <c r="D147" s="84"/>
      <c r="E147" s="84"/>
      <c r="F147" s="84"/>
      <c r="G147" s="84"/>
      <c r="H147" s="84"/>
      <c r="I147" s="84"/>
      <c r="J147" s="8"/>
    </row>
    <row r="148" spans="1:10" ht="12.95" customHeight="1" x14ac:dyDescent="0.25">
      <c r="A148" s="86" t="s">
        <v>166</v>
      </c>
      <c r="B148" s="86"/>
      <c r="C148" s="86"/>
      <c r="D148" s="86"/>
      <c r="E148" s="86"/>
      <c r="F148" s="86"/>
      <c r="G148" s="86"/>
      <c r="H148" s="86"/>
      <c r="I148" s="86"/>
      <c r="J148" s="86"/>
    </row>
    <row r="149" spans="1:10" ht="12.95" customHeight="1" x14ac:dyDescent="0.25">
      <c r="A149" s="85" t="s">
        <v>79</v>
      </c>
      <c r="B149" s="85"/>
      <c r="C149" s="83" t="s">
        <v>201</v>
      </c>
      <c r="D149" s="83"/>
      <c r="E149" s="83"/>
      <c r="F149" s="83"/>
      <c r="G149" s="59" t="s">
        <v>32</v>
      </c>
      <c r="H149" s="90" t="s">
        <v>203</v>
      </c>
      <c r="I149" s="90"/>
      <c r="J149" s="90"/>
    </row>
    <row r="150" spans="1:10" ht="12.95" customHeight="1" x14ac:dyDescent="0.25">
      <c r="A150" s="85" t="s">
        <v>80</v>
      </c>
      <c r="B150" s="85"/>
      <c r="C150" s="83" t="s">
        <v>202</v>
      </c>
      <c r="D150" s="83"/>
      <c r="E150" s="83"/>
      <c r="F150" s="83"/>
      <c r="G150" s="59" t="s">
        <v>108</v>
      </c>
      <c r="H150" s="88" t="s">
        <v>148</v>
      </c>
      <c r="I150" s="88"/>
      <c r="J150" s="88"/>
    </row>
    <row r="151" spans="1:10" ht="12.95" customHeight="1" x14ac:dyDescent="0.25">
      <c r="A151" s="85" t="s">
        <v>98</v>
      </c>
      <c r="B151" s="85"/>
      <c r="C151" s="85" t="s">
        <v>148</v>
      </c>
      <c r="D151" s="85"/>
      <c r="E151" s="85"/>
      <c r="F151" s="85"/>
      <c r="G151" s="59" t="s">
        <v>109</v>
      </c>
      <c r="H151" s="88" t="s">
        <v>148</v>
      </c>
      <c r="I151" s="88"/>
      <c r="J151" s="88"/>
    </row>
    <row r="154" spans="1:10" x14ac:dyDescent="0.25">
      <c r="A154" s="63"/>
      <c r="B154" s="63"/>
      <c r="C154" s="82"/>
      <c r="D154" s="63"/>
      <c r="E154" s="63"/>
      <c r="F154" s="63"/>
      <c r="G154" s="63"/>
      <c r="H154" s="63"/>
      <c r="I154" s="63"/>
      <c r="J154" s="63"/>
    </row>
    <row r="155" spans="1:10" x14ac:dyDescent="0.25">
      <c r="A155" s="63"/>
      <c r="B155" s="63"/>
      <c r="C155" s="82"/>
      <c r="D155" s="63"/>
      <c r="E155" s="63"/>
      <c r="F155" s="63"/>
      <c r="G155" s="63"/>
      <c r="H155" s="63"/>
      <c r="I155" s="63"/>
      <c r="J155" s="63"/>
    </row>
    <row r="156" spans="1:10" x14ac:dyDescent="0.25">
      <c r="A156" s="63"/>
      <c r="B156" s="63"/>
      <c r="C156" s="82"/>
      <c r="D156" s="63"/>
      <c r="E156" s="63"/>
      <c r="F156" s="63"/>
      <c r="G156" s="63"/>
      <c r="H156" s="63"/>
      <c r="I156" s="63"/>
      <c r="J156" s="63"/>
    </row>
    <row r="157" spans="1:10" x14ac:dyDescent="0.25">
      <c r="A157" s="63"/>
      <c r="B157" s="63"/>
      <c r="C157" s="82"/>
      <c r="D157" s="63"/>
      <c r="E157" s="63"/>
      <c r="F157" s="63"/>
      <c r="G157" s="63"/>
      <c r="H157" s="63"/>
      <c r="I157" s="63"/>
      <c r="J157" s="63"/>
    </row>
    <row r="158" spans="1:10" x14ac:dyDescent="0.25">
      <c r="A158" s="63"/>
      <c r="B158" s="63"/>
      <c r="C158" s="82"/>
      <c r="D158" s="63"/>
      <c r="E158" s="63"/>
      <c r="F158" s="63"/>
      <c r="G158" s="63"/>
      <c r="H158" s="63"/>
      <c r="I158" s="63"/>
      <c r="J158" s="63"/>
    </row>
    <row r="159" spans="1:10" x14ac:dyDescent="0.25">
      <c r="A159" s="63"/>
      <c r="B159" s="63"/>
      <c r="C159" s="82"/>
      <c r="D159" s="63"/>
      <c r="E159" s="63"/>
      <c r="F159" s="63"/>
      <c r="G159" s="63"/>
      <c r="H159" s="63"/>
      <c r="I159" s="63"/>
      <c r="J159" s="63"/>
    </row>
    <row r="160" spans="1:10" x14ac:dyDescent="0.25">
      <c r="A160" s="63"/>
      <c r="B160" s="63"/>
      <c r="C160" s="82"/>
      <c r="D160" s="63"/>
      <c r="E160" s="63"/>
      <c r="F160" s="63"/>
      <c r="G160" s="63"/>
      <c r="H160" s="63"/>
      <c r="I160" s="63"/>
      <c r="J160" s="63"/>
    </row>
    <row r="161" spans="1:10" x14ac:dyDescent="0.25">
      <c r="A161" s="63"/>
      <c r="B161" s="63"/>
      <c r="C161" s="82"/>
      <c r="D161" s="63"/>
      <c r="E161" s="63"/>
      <c r="F161" s="63"/>
      <c r="G161" s="63"/>
      <c r="H161" s="63"/>
      <c r="I161" s="63"/>
      <c r="J161" s="63"/>
    </row>
    <row r="162" spans="1:10" x14ac:dyDescent="0.25">
      <c r="A162" s="63"/>
      <c r="B162" s="63"/>
      <c r="C162" s="82"/>
      <c r="D162" s="63"/>
      <c r="E162" s="63"/>
      <c r="F162" s="63"/>
      <c r="G162" s="63"/>
      <c r="H162" s="63"/>
      <c r="I162" s="63"/>
      <c r="J162" s="63"/>
    </row>
    <row r="163" spans="1:10" x14ac:dyDescent="0.25">
      <c r="A163" s="63"/>
      <c r="B163" s="63"/>
      <c r="C163" s="82"/>
      <c r="D163" s="63"/>
      <c r="E163" s="63"/>
      <c r="F163" s="63"/>
      <c r="G163" s="63"/>
      <c r="H163" s="63"/>
      <c r="I163" s="63"/>
      <c r="J163" s="63"/>
    </row>
    <row r="164" spans="1:10" x14ac:dyDescent="0.25">
      <c r="A164" s="63"/>
      <c r="B164" s="63"/>
      <c r="C164" s="82"/>
      <c r="D164" s="63"/>
      <c r="E164" s="63"/>
      <c r="F164" s="63"/>
      <c r="G164" s="63"/>
      <c r="H164" s="63"/>
      <c r="I164" s="63"/>
      <c r="J164" s="63"/>
    </row>
    <row r="165" spans="1:10" x14ac:dyDescent="0.25">
      <c r="A165" s="63"/>
      <c r="B165" s="63"/>
      <c r="C165" s="82"/>
      <c r="D165" s="63"/>
      <c r="E165" s="63"/>
      <c r="F165" s="63"/>
      <c r="G165" s="63"/>
      <c r="H165" s="63"/>
      <c r="I165" s="63"/>
      <c r="J165" s="63"/>
    </row>
    <row r="166" spans="1:10" x14ac:dyDescent="0.25">
      <c r="A166" s="63"/>
      <c r="B166" s="63"/>
      <c r="C166" s="82"/>
      <c r="D166" s="63"/>
      <c r="E166" s="63"/>
      <c r="F166" s="63"/>
      <c r="G166" s="63"/>
      <c r="H166" s="63"/>
      <c r="I166" s="63"/>
      <c r="J166" s="63"/>
    </row>
    <row r="167" spans="1:10" x14ac:dyDescent="0.25">
      <c r="A167" s="63"/>
      <c r="B167" s="63"/>
      <c r="C167" s="82"/>
      <c r="D167" s="63"/>
      <c r="E167" s="63"/>
      <c r="F167" s="63"/>
      <c r="G167" s="63"/>
      <c r="H167" s="63"/>
      <c r="I167" s="63"/>
      <c r="J167" s="63"/>
    </row>
    <row r="168" spans="1:10" x14ac:dyDescent="0.25">
      <c r="A168" s="63"/>
      <c r="B168" s="63"/>
      <c r="C168" s="82"/>
      <c r="D168" s="63"/>
      <c r="E168" s="63"/>
      <c r="F168" s="63"/>
      <c r="G168" s="63"/>
      <c r="H168" s="63"/>
      <c r="I168" s="63"/>
      <c r="J168" s="63"/>
    </row>
    <row r="169" spans="1:10" x14ac:dyDescent="0.25">
      <c r="A169" s="63"/>
      <c r="B169" s="63"/>
      <c r="C169" s="82"/>
      <c r="D169" s="63"/>
      <c r="E169" s="63"/>
      <c r="F169" s="63"/>
      <c r="G169" s="63"/>
      <c r="H169" s="63"/>
      <c r="I169" s="63"/>
      <c r="J169" s="63"/>
    </row>
    <row r="170" spans="1:10" x14ac:dyDescent="0.25">
      <c r="A170" s="63"/>
      <c r="B170" s="63"/>
      <c r="C170" s="82"/>
      <c r="D170" s="63"/>
      <c r="E170" s="63"/>
      <c r="F170" s="63"/>
      <c r="G170" s="63"/>
      <c r="H170" s="63"/>
      <c r="I170" s="63"/>
      <c r="J170" s="63"/>
    </row>
    <row r="171" spans="1:10" x14ac:dyDescent="0.25">
      <c r="A171" s="63"/>
      <c r="B171" s="63"/>
      <c r="C171" s="82"/>
      <c r="D171" s="63"/>
      <c r="E171" s="63"/>
      <c r="F171" s="63"/>
      <c r="G171" s="63"/>
      <c r="H171" s="63"/>
      <c r="I171" s="63"/>
      <c r="J171" s="63"/>
    </row>
    <row r="172" spans="1:10" x14ac:dyDescent="0.25">
      <c r="A172" s="63"/>
      <c r="B172" s="63"/>
      <c r="C172" s="82"/>
      <c r="D172" s="63"/>
      <c r="E172" s="63"/>
      <c r="F172" s="63"/>
      <c r="G172" s="63"/>
      <c r="H172" s="63"/>
      <c r="I172" s="63"/>
      <c r="J172" s="63"/>
    </row>
    <row r="173" spans="1:10" x14ac:dyDescent="0.25">
      <c r="A173" s="63"/>
      <c r="B173" s="63"/>
      <c r="C173" s="82"/>
      <c r="D173" s="63"/>
      <c r="E173" s="63"/>
      <c r="F173" s="63"/>
      <c r="G173" s="63"/>
      <c r="H173" s="63"/>
      <c r="I173" s="63"/>
      <c r="J173" s="63"/>
    </row>
    <row r="174" spans="1:10" x14ac:dyDescent="0.25">
      <c r="A174" s="63"/>
      <c r="B174" s="63"/>
      <c r="C174" s="82"/>
      <c r="D174" s="63"/>
      <c r="E174" s="63"/>
      <c r="F174" s="63"/>
      <c r="G174" s="63"/>
      <c r="H174" s="63"/>
      <c r="I174" s="63"/>
      <c r="J174" s="63"/>
    </row>
    <row r="175" spans="1:10" x14ac:dyDescent="0.25">
      <c r="A175" s="63"/>
      <c r="B175" s="63"/>
      <c r="C175" s="82"/>
      <c r="D175" s="63"/>
      <c r="E175" s="63"/>
      <c r="F175" s="63"/>
      <c r="G175" s="63"/>
      <c r="H175" s="63"/>
      <c r="I175" s="63"/>
      <c r="J175" s="63"/>
    </row>
    <row r="176" spans="1:10" x14ac:dyDescent="0.25">
      <c r="A176" s="63"/>
      <c r="B176" s="63"/>
      <c r="C176" s="82"/>
      <c r="D176" s="63"/>
      <c r="E176" s="63"/>
      <c r="F176" s="63"/>
      <c r="G176" s="63"/>
      <c r="H176" s="63"/>
      <c r="I176" s="63"/>
      <c r="J176" s="63"/>
    </row>
    <row r="177" spans="1:10" x14ac:dyDescent="0.25">
      <c r="A177" s="63"/>
      <c r="B177" s="63"/>
      <c r="C177" s="82"/>
      <c r="D177" s="63"/>
      <c r="E177" s="63"/>
      <c r="F177" s="63"/>
      <c r="G177" s="63"/>
      <c r="H177" s="63"/>
      <c r="I177" s="63"/>
      <c r="J177" s="63"/>
    </row>
    <row r="178" spans="1:10" x14ac:dyDescent="0.25">
      <c r="A178" s="63"/>
      <c r="B178" s="63"/>
      <c r="C178" s="82"/>
      <c r="D178" s="63"/>
      <c r="E178" s="63"/>
      <c r="F178" s="63"/>
      <c r="G178" s="63"/>
      <c r="H178" s="63"/>
      <c r="I178" s="63"/>
      <c r="J178" s="63"/>
    </row>
    <row r="179" spans="1:10" x14ac:dyDescent="0.25">
      <c r="A179" s="63"/>
      <c r="B179" s="63"/>
      <c r="C179" s="82"/>
      <c r="D179" s="63"/>
      <c r="E179" s="63"/>
      <c r="F179" s="63"/>
      <c r="G179" s="63"/>
      <c r="H179" s="63"/>
      <c r="I179" s="63"/>
      <c r="J179" s="63"/>
    </row>
    <row r="180" spans="1:10" x14ac:dyDescent="0.25">
      <c r="A180" s="63"/>
      <c r="B180" s="63"/>
      <c r="C180" s="82"/>
      <c r="D180" s="63"/>
      <c r="E180" s="63"/>
      <c r="F180" s="63"/>
      <c r="G180" s="63"/>
      <c r="H180" s="63"/>
      <c r="I180" s="63"/>
      <c r="J180" s="63"/>
    </row>
    <row r="181" spans="1:10" x14ac:dyDescent="0.25">
      <c r="A181" s="63"/>
      <c r="B181" s="63"/>
      <c r="C181" s="82"/>
      <c r="D181" s="63"/>
      <c r="E181" s="63"/>
      <c r="F181" s="63"/>
      <c r="G181" s="63"/>
      <c r="H181" s="63"/>
      <c r="I181" s="63"/>
      <c r="J181" s="63"/>
    </row>
    <row r="182" spans="1:10" x14ac:dyDescent="0.25">
      <c r="A182" s="63"/>
      <c r="B182" s="63"/>
      <c r="C182" s="82"/>
      <c r="D182" s="63"/>
      <c r="E182" s="63"/>
      <c r="F182" s="63"/>
      <c r="G182" s="63"/>
      <c r="H182" s="63"/>
      <c r="I182" s="63"/>
      <c r="J182" s="63"/>
    </row>
    <row r="183" spans="1:10" x14ac:dyDescent="0.25">
      <c r="A183" s="63"/>
      <c r="B183" s="63"/>
      <c r="C183" s="82"/>
      <c r="D183" s="63"/>
      <c r="E183" s="63"/>
      <c r="F183" s="63"/>
      <c r="G183" s="63"/>
      <c r="H183" s="63"/>
      <c r="I183" s="63"/>
      <c r="J183" s="63"/>
    </row>
    <row r="184" spans="1:10" x14ac:dyDescent="0.25">
      <c r="A184" s="63"/>
      <c r="B184" s="63"/>
      <c r="C184" s="82"/>
      <c r="D184" s="63"/>
      <c r="E184" s="63"/>
      <c r="F184" s="63"/>
      <c r="G184" s="63"/>
      <c r="H184" s="63"/>
      <c r="I184" s="63"/>
      <c r="J184" s="63"/>
    </row>
    <row r="185" spans="1:10" x14ac:dyDescent="0.25">
      <c r="A185" s="63"/>
      <c r="B185" s="63"/>
      <c r="C185" s="82"/>
      <c r="D185" s="63"/>
      <c r="E185" s="63"/>
      <c r="F185" s="63"/>
      <c r="G185" s="63"/>
      <c r="H185" s="63"/>
      <c r="I185" s="63"/>
      <c r="J185" s="63"/>
    </row>
    <row r="186" spans="1:10" x14ac:dyDescent="0.25">
      <c r="A186" s="63"/>
      <c r="B186" s="63"/>
      <c r="C186" s="82"/>
      <c r="D186" s="63"/>
      <c r="E186" s="63"/>
      <c r="F186" s="63"/>
      <c r="G186" s="63"/>
      <c r="H186" s="63"/>
      <c r="I186" s="63"/>
      <c r="J186" s="63"/>
    </row>
    <row r="187" spans="1:10" x14ac:dyDescent="0.25">
      <c r="A187" s="63"/>
      <c r="B187" s="63"/>
      <c r="C187" s="82"/>
      <c r="D187" s="63"/>
      <c r="E187" s="63"/>
      <c r="F187" s="63"/>
      <c r="G187" s="63"/>
      <c r="H187" s="63"/>
      <c r="I187" s="63"/>
      <c r="J187" s="63"/>
    </row>
    <row r="188" spans="1:10" x14ac:dyDescent="0.25">
      <c r="A188" s="63"/>
      <c r="B188" s="63"/>
      <c r="C188" s="82"/>
      <c r="D188" s="63"/>
      <c r="E188" s="63"/>
      <c r="F188" s="63"/>
      <c r="G188" s="63"/>
      <c r="H188" s="63"/>
      <c r="I188" s="63"/>
      <c r="J188" s="63"/>
    </row>
    <row r="189" spans="1:10" x14ac:dyDescent="0.25">
      <c r="A189" s="63"/>
      <c r="B189" s="63"/>
      <c r="C189" s="82"/>
      <c r="D189" s="63"/>
      <c r="E189" s="63"/>
      <c r="F189" s="63"/>
      <c r="G189" s="63"/>
      <c r="H189" s="63"/>
      <c r="I189" s="63"/>
      <c r="J189" s="63"/>
    </row>
    <row r="190" spans="1:10" x14ac:dyDescent="0.25">
      <c r="A190" s="63"/>
      <c r="B190" s="63"/>
      <c r="C190" s="82"/>
      <c r="D190" s="63"/>
      <c r="E190" s="63"/>
      <c r="F190" s="63"/>
      <c r="G190" s="63"/>
      <c r="H190" s="63"/>
      <c r="I190" s="63"/>
      <c r="J190" s="63"/>
    </row>
    <row r="191" spans="1:10" x14ac:dyDescent="0.25">
      <c r="A191" s="63"/>
      <c r="B191" s="63"/>
      <c r="C191" s="82"/>
      <c r="D191" s="63"/>
      <c r="E191" s="63"/>
      <c r="F191" s="63"/>
      <c r="G191" s="63"/>
      <c r="H191" s="63"/>
      <c r="I191" s="63"/>
      <c r="J191" s="63"/>
    </row>
    <row r="192" spans="1:10" x14ac:dyDescent="0.25">
      <c r="A192" s="63"/>
      <c r="B192" s="63"/>
      <c r="C192" s="82"/>
      <c r="D192" s="63"/>
      <c r="E192" s="63"/>
      <c r="F192" s="63"/>
      <c r="G192" s="63"/>
      <c r="H192" s="63"/>
      <c r="I192" s="63"/>
      <c r="J192" s="63"/>
    </row>
    <row r="193" spans="1:10" x14ac:dyDescent="0.25">
      <c r="A193" s="63"/>
      <c r="B193" s="63"/>
      <c r="C193" s="82"/>
      <c r="D193" s="63"/>
      <c r="E193" s="63"/>
      <c r="F193" s="63"/>
      <c r="G193" s="63"/>
      <c r="H193" s="63"/>
      <c r="I193" s="63"/>
      <c r="J193" s="63"/>
    </row>
    <row r="194" spans="1:10" x14ac:dyDescent="0.25">
      <c r="A194" s="63"/>
      <c r="B194" s="63"/>
      <c r="C194" s="82"/>
      <c r="D194" s="63"/>
      <c r="E194" s="63"/>
      <c r="F194" s="63"/>
      <c r="G194" s="63"/>
      <c r="H194" s="63"/>
      <c r="I194" s="63"/>
      <c r="J194" s="63"/>
    </row>
    <row r="195" spans="1:10" x14ac:dyDescent="0.25">
      <c r="A195" s="63"/>
      <c r="B195" s="63"/>
      <c r="C195" s="82"/>
      <c r="D195" s="63"/>
      <c r="E195" s="63"/>
      <c r="F195" s="63"/>
      <c r="G195" s="63"/>
      <c r="H195" s="63"/>
      <c r="I195" s="63"/>
      <c r="J195" s="63"/>
    </row>
    <row r="196" spans="1:10" x14ac:dyDescent="0.25">
      <c r="A196" s="63"/>
      <c r="B196" s="63"/>
      <c r="C196" s="82"/>
      <c r="D196" s="63"/>
      <c r="E196" s="63"/>
      <c r="F196" s="63"/>
      <c r="G196" s="63"/>
      <c r="H196" s="63"/>
      <c r="I196" s="63"/>
      <c r="J196" s="63"/>
    </row>
    <row r="197" spans="1:10" x14ac:dyDescent="0.25">
      <c r="A197" s="63"/>
      <c r="B197" s="63"/>
      <c r="C197" s="82"/>
      <c r="D197" s="63"/>
      <c r="E197" s="63"/>
      <c r="F197" s="63"/>
      <c r="G197" s="63"/>
      <c r="H197" s="63"/>
      <c r="I197" s="63"/>
      <c r="J197" s="63"/>
    </row>
    <row r="198" spans="1:10" x14ac:dyDescent="0.25">
      <c r="A198" s="63"/>
      <c r="B198" s="63"/>
      <c r="C198" s="82"/>
      <c r="D198" s="63"/>
      <c r="E198" s="63"/>
      <c r="F198" s="63"/>
      <c r="G198" s="63"/>
      <c r="H198" s="63"/>
      <c r="I198" s="63"/>
      <c r="J198" s="63"/>
    </row>
    <row r="199" spans="1:10" x14ac:dyDescent="0.25">
      <c r="A199" s="63"/>
      <c r="B199" s="63"/>
      <c r="C199" s="82"/>
      <c r="D199" s="63"/>
      <c r="E199" s="63"/>
      <c r="F199" s="63"/>
      <c r="G199" s="63"/>
      <c r="H199" s="63"/>
      <c r="I199" s="63"/>
      <c r="J199" s="63"/>
    </row>
    <row r="200" spans="1:10" x14ac:dyDescent="0.25">
      <c r="A200" s="63"/>
      <c r="B200" s="63"/>
      <c r="C200" s="82"/>
      <c r="D200" s="63"/>
      <c r="E200" s="63"/>
      <c r="F200" s="63"/>
      <c r="G200" s="63"/>
      <c r="H200" s="63"/>
      <c r="I200" s="63"/>
      <c r="J200" s="63"/>
    </row>
    <row r="201" spans="1:10" x14ac:dyDescent="0.25">
      <c r="A201" s="63"/>
      <c r="B201" s="63"/>
      <c r="C201" s="82"/>
      <c r="D201" s="63"/>
      <c r="E201" s="63"/>
      <c r="F201" s="63"/>
      <c r="G201" s="63"/>
      <c r="H201" s="63"/>
      <c r="I201" s="63"/>
      <c r="J201" s="63"/>
    </row>
    <row r="202" spans="1:10" x14ac:dyDescent="0.25">
      <c r="A202" s="63"/>
      <c r="B202" s="63"/>
      <c r="C202" s="82"/>
      <c r="D202" s="63"/>
      <c r="E202" s="63"/>
      <c r="F202" s="63"/>
      <c r="G202" s="63"/>
      <c r="H202" s="63"/>
      <c r="I202" s="63"/>
      <c r="J202" s="63"/>
    </row>
    <row r="203" spans="1:10" x14ac:dyDescent="0.25">
      <c r="A203" s="63"/>
      <c r="B203" s="63"/>
      <c r="C203" s="82"/>
      <c r="D203" s="63"/>
      <c r="E203" s="63"/>
      <c r="F203" s="63"/>
      <c r="G203" s="63"/>
      <c r="H203" s="63"/>
      <c r="I203" s="63"/>
      <c r="J203" s="63"/>
    </row>
    <row r="204" spans="1:10" x14ac:dyDescent="0.25">
      <c r="A204" s="63"/>
      <c r="B204" s="63"/>
      <c r="C204" s="82"/>
      <c r="D204" s="63"/>
      <c r="E204" s="63"/>
      <c r="F204" s="63"/>
      <c r="G204" s="63"/>
      <c r="H204" s="63"/>
      <c r="I204" s="63"/>
      <c r="J204" s="63"/>
    </row>
    <row r="205" spans="1:10" x14ac:dyDescent="0.25">
      <c r="A205" s="63"/>
      <c r="B205" s="63"/>
      <c r="C205" s="82"/>
      <c r="D205" s="63"/>
      <c r="E205" s="63"/>
      <c r="F205" s="63"/>
      <c r="G205" s="63"/>
      <c r="H205" s="63"/>
      <c r="I205" s="63"/>
      <c r="J205" s="63"/>
    </row>
    <row r="206" spans="1:10" x14ac:dyDescent="0.25">
      <c r="A206" s="63"/>
      <c r="B206" s="63"/>
      <c r="C206" s="82"/>
      <c r="D206" s="63"/>
      <c r="E206" s="63"/>
      <c r="F206" s="63"/>
      <c r="G206" s="63"/>
      <c r="H206" s="63"/>
      <c r="I206" s="63"/>
      <c r="J206" s="63"/>
    </row>
    <row r="207" spans="1:10" x14ac:dyDescent="0.25">
      <c r="A207" s="63"/>
      <c r="B207" s="63"/>
      <c r="C207" s="82"/>
      <c r="D207" s="63"/>
      <c r="E207" s="63"/>
      <c r="F207" s="63"/>
      <c r="G207" s="63"/>
      <c r="H207" s="63"/>
      <c r="I207" s="63"/>
      <c r="J207" s="63"/>
    </row>
    <row r="208" spans="1:10" x14ac:dyDescent="0.25">
      <c r="A208" s="63"/>
      <c r="B208" s="63"/>
      <c r="C208" s="82"/>
      <c r="D208" s="63"/>
      <c r="E208" s="63"/>
      <c r="F208" s="63"/>
      <c r="G208" s="63"/>
      <c r="H208" s="63"/>
      <c r="I208" s="63"/>
      <c r="J208" s="63"/>
    </row>
    <row r="209" spans="1:10" x14ac:dyDescent="0.25">
      <c r="A209" s="63"/>
      <c r="B209" s="63"/>
      <c r="C209" s="82"/>
      <c r="D209" s="63"/>
      <c r="E209" s="63"/>
      <c r="F209" s="63"/>
      <c r="G209" s="63"/>
      <c r="H209" s="63"/>
      <c r="I209" s="63"/>
      <c r="J209" s="63"/>
    </row>
    <row r="210" spans="1:10" x14ac:dyDescent="0.25">
      <c r="A210" s="63"/>
      <c r="B210" s="63"/>
      <c r="C210" s="82"/>
      <c r="D210" s="63"/>
      <c r="E210" s="63"/>
      <c r="F210" s="63"/>
      <c r="G210" s="63"/>
      <c r="H210" s="63"/>
      <c r="I210" s="63"/>
      <c r="J210" s="63"/>
    </row>
    <row r="211" spans="1:10" x14ac:dyDescent="0.25">
      <c r="A211" s="63"/>
      <c r="B211" s="63"/>
      <c r="C211" s="82"/>
      <c r="D211" s="63"/>
      <c r="E211" s="63"/>
      <c r="F211" s="63"/>
      <c r="G211" s="63"/>
      <c r="H211" s="63"/>
      <c r="I211" s="63"/>
      <c r="J211" s="63"/>
    </row>
    <row r="212" spans="1:10" x14ac:dyDescent="0.25">
      <c r="A212" s="63"/>
      <c r="B212" s="63"/>
      <c r="C212" s="82"/>
      <c r="D212" s="63"/>
      <c r="E212" s="63"/>
      <c r="F212" s="63"/>
      <c r="G212" s="63"/>
      <c r="H212" s="63"/>
      <c r="I212" s="63"/>
      <c r="J212" s="63"/>
    </row>
    <row r="213" spans="1:10" x14ac:dyDescent="0.25">
      <c r="A213" s="63"/>
      <c r="B213" s="63"/>
      <c r="C213" s="82"/>
      <c r="D213" s="63"/>
      <c r="E213" s="63"/>
      <c r="F213" s="63"/>
      <c r="G213" s="63"/>
      <c r="H213" s="63"/>
      <c r="I213" s="63"/>
      <c r="J213" s="63"/>
    </row>
    <row r="214" spans="1:10" x14ac:dyDescent="0.25">
      <c r="A214" s="63"/>
      <c r="B214" s="63"/>
      <c r="C214" s="82"/>
      <c r="D214" s="63"/>
      <c r="E214" s="63"/>
      <c r="F214" s="63"/>
      <c r="G214" s="63"/>
      <c r="H214" s="63"/>
      <c r="I214" s="63"/>
      <c r="J214" s="63"/>
    </row>
    <row r="215" spans="1:10" x14ac:dyDescent="0.25">
      <c r="A215" s="63"/>
      <c r="B215" s="63"/>
      <c r="C215" s="82"/>
      <c r="D215" s="63"/>
      <c r="E215" s="63"/>
      <c r="F215" s="63"/>
      <c r="G215" s="63"/>
      <c r="H215" s="63"/>
      <c r="I215" s="63"/>
      <c r="J215" s="63"/>
    </row>
    <row r="216" spans="1:10" x14ac:dyDescent="0.25">
      <c r="A216" s="63"/>
      <c r="B216" s="63"/>
      <c r="C216" s="82"/>
      <c r="D216" s="63"/>
      <c r="E216" s="63"/>
      <c r="F216" s="63"/>
      <c r="G216" s="63"/>
      <c r="H216" s="63"/>
      <c r="I216" s="63"/>
      <c r="J216" s="63"/>
    </row>
    <row r="217" spans="1:10" x14ac:dyDescent="0.25">
      <c r="A217" s="63"/>
      <c r="B217" s="63"/>
      <c r="C217" s="82"/>
      <c r="D217" s="63"/>
      <c r="E217" s="63"/>
      <c r="F217" s="63"/>
      <c r="G217" s="63"/>
      <c r="H217" s="63"/>
      <c r="I217" s="63"/>
      <c r="J217" s="63"/>
    </row>
    <row r="218" spans="1:10" x14ac:dyDescent="0.25">
      <c r="A218" s="63"/>
      <c r="B218" s="63"/>
      <c r="C218" s="82"/>
      <c r="D218" s="63"/>
      <c r="E218" s="63"/>
      <c r="F218" s="63"/>
      <c r="G218" s="63"/>
      <c r="H218" s="63"/>
      <c r="I218" s="63"/>
      <c r="J218" s="63"/>
    </row>
    <row r="219" spans="1:10" x14ac:dyDescent="0.25">
      <c r="A219" s="63"/>
      <c r="B219" s="63"/>
      <c r="C219" s="82"/>
      <c r="D219" s="63"/>
      <c r="E219" s="63"/>
      <c r="F219" s="63"/>
      <c r="G219" s="63"/>
      <c r="H219" s="63"/>
      <c r="I219" s="63"/>
      <c r="J219" s="63"/>
    </row>
    <row r="220" spans="1:10" x14ac:dyDescent="0.25">
      <c r="A220" s="63"/>
      <c r="B220" s="63"/>
      <c r="C220" s="82"/>
      <c r="D220" s="63"/>
      <c r="E220" s="63"/>
      <c r="F220" s="63"/>
      <c r="G220" s="63"/>
      <c r="H220" s="63"/>
      <c r="I220" s="63"/>
      <c r="J220" s="63"/>
    </row>
    <row r="221" spans="1:10" x14ac:dyDescent="0.25">
      <c r="A221" s="63"/>
      <c r="B221" s="63"/>
      <c r="C221" s="82"/>
      <c r="D221" s="63"/>
      <c r="E221" s="63"/>
      <c r="F221" s="63"/>
      <c r="G221" s="63"/>
      <c r="H221" s="63"/>
      <c r="I221" s="63"/>
      <c r="J221" s="63"/>
    </row>
    <row r="222" spans="1:10" x14ac:dyDescent="0.25">
      <c r="A222" s="63"/>
      <c r="B222" s="63"/>
      <c r="C222" s="82"/>
      <c r="D222" s="63"/>
      <c r="E222" s="63"/>
      <c r="F222" s="63"/>
      <c r="G222" s="63"/>
      <c r="H222" s="63"/>
      <c r="I222" s="63"/>
      <c r="J222" s="63"/>
    </row>
    <row r="223" spans="1:10" x14ac:dyDescent="0.25">
      <c r="A223" s="63"/>
      <c r="B223" s="63"/>
      <c r="C223" s="82"/>
      <c r="D223" s="63"/>
      <c r="E223" s="63"/>
      <c r="F223" s="63"/>
      <c r="G223" s="63"/>
      <c r="H223" s="63"/>
      <c r="I223" s="63"/>
      <c r="J223" s="63"/>
    </row>
    <row r="224" spans="1:10" x14ac:dyDescent="0.25">
      <c r="A224" s="63"/>
      <c r="B224" s="63"/>
      <c r="C224" s="82"/>
      <c r="D224" s="63"/>
      <c r="E224" s="63"/>
      <c r="F224" s="63"/>
      <c r="G224" s="63"/>
      <c r="H224" s="63"/>
      <c r="I224" s="63"/>
      <c r="J224" s="63"/>
    </row>
    <row r="225" spans="1:10" x14ac:dyDescent="0.25">
      <c r="A225" s="63"/>
      <c r="B225" s="63"/>
      <c r="C225" s="82"/>
      <c r="D225" s="63"/>
      <c r="E225" s="63"/>
      <c r="F225" s="63"/>
      <c r="G225" s="63"/>
      <c r="H225" s="63"/>
      <c r="I225" s="63"/>
      <c r="J225" s="63"/>
    </row>
    <row r="226" spans="1:10" x14ac:dyDescent="0.25">
      <c r="A226" s="63"/>
      <c r="B226" s="63"/>
      <c r="C226" s="82"/>
      <c r="D226" s="63"/>
      <c r="E226" s="63"/>
      <c r="F226" s="63"/>
      <c r="G226" s="63"/>
      <c r="H226" s="63"/>
      <c r="I226" s="63"/>
      <c r="J226" s="63"/>
    </row>
    <row r="227" spans="1:10" x14ac:dyDescent="0.25">
      <c r="A227" s="63"/>
      <c r="B227" s="63"/>
      <c r="C227" s="82"/>
      <c r="D227" s="63"/>
      <c r="E227" s="63"/>
      <c r="F227" s="63"/>
      <c r="G227" s="63"/>
      <c r="H227" s="63"/>
      <c r="I227" s="63"/>
      <c r="J227" s="63"/>
    </row>
    <row r="228" spans="1:10" x14ac:dyDescent="0.25">
      <c r="A228" s="63"/>
      <c r="B228" s="63"/>
      <c r="C228" s="82"/>
      <c r="D228" s="63"/>
      <c r="E228" s="63"/>
      <c r="F228" s="63"/>
      <c r="G228" s="63"/>
      <c r="H228" s="63"/>
      <c r="I228" s="63"/>
      <c r="J228" s="63"/>
    </row>
    <row r="229" spans="1:10" x14ac:dyDescent="0.25">
      <c r="A229" s="63"/>
      <c r="B229" s="63"/>
      <c r="C229" s="82"/>
      <c r="D229" s="63"/>
      <c r="E229" s="63"/>
      <c r="F229" s="63"/>
      <c r="G229" s="63"/>
      <c r="H229" s="63"/>
      <c r="I229" s="63"/>
      <c r="J229" s="63"/>
    </row>
    <row r="230" spans="1:10" x14ac:dyDescent="0.25">
      <c r="A230" s="63"/>
      <c r="B230" s="63"/>
      <c r="C230" s="82"/>
      <c r="D230" s="63"/>
      <c r="E230" s="63"/>
      <c r="F230" s="63"/>
      <c r="G230" s="63"/>
      <c r="H230" s="63"/>
      <c r="I230" s="63"/>
      <c r="J230" s="63"/>
    </row>
    <row r="231" spans="1:10" x14ac:dyDescent="0.25">
      <c r="A231" s="63"/>
      <c r="B231" s="63"/>
      <c r="C231" s="82"/>
      <c r="D231" s="63"/>
      <c r="E231" s="63"/>
      <c r="F231" s="63"/>
      <c r="G231" s="63"/>
      <c r="H231" s="63"/>
      <c r="I231" s="63"/>
      <c r="J231" s="63"/>
    </row>
    <row r="232" spans="1:10" x14ac:dyDescent="0.25">
      <c r="A232" s="63"/>
      <c r="B232" s="63"/>
      <c r="C232" s="82"/>
      <c r="D232" s="63"/>
      <c r="E232" s="63"/>
      <c r="F232" s="63"/>
      <c r="G232" s="63"/>
      <c r="H232" s="63"/>
      <c r="I232" s="63"/>
      <c r="J232" s="63"/>
    </row>
    <row r="233" spans="1:10" x14ac:dyDescent="0.25">
      <c r="A233" s="63"/>
      <c r="B233" s="63"/>
      <c r="C233" s="82"/>
      <c r="D233" s="63"/>
      <c r="E233" s="63"/>
      <c r="F233" s="63"/>
      <c r="G233" s="63"/>
      <c r="H233" s="63"/>
      <c r="I233" s="63"/>
      <c r="J233" s="63"/>
    </row>
    <row r="234" spans="1:10" x14ac:dyDescent="0.25">
      <c r="A234" s="63"/>
      <c r="B234" s="63"/>
      <c r="C234" s="82"/>
      <c r="D234" s="63"/>
      <c r="E234" s="63"/>
      <c r="F234" s="63"/>
      <c r="G234" s="63"/>
      <c r="H234" s="63"/>
      <c r="I234" s="63"/>
      <c r="J234" s="63"/>
    </row>
    <row r="235" spans="1:10" x14ac:dyDescent="0.25">
      <c r="A235" s="63"/>
      <c r="B235" s="63"/>
      <c r="C235" s="82"/>
      <c r="D235" s="63"/>
      <c r="E235" s="63"/>
      <c r="F235" s="63"/>
      <c r="G235" s="63"/>
      <c r="H235" s="63"/>
      <c r="I235" s="63"/>
      <c r="J235" s="63"/>
    </row>
    <row r="236" spans="1:10" x14ac:dyDescent="0.25">
      <c r="A236" s="63"/>
      <c r="B236" s="63"/>
      <c r="C236" s="82"/>
      <c r="D236" s="63"/>
      <c r="E236" s="63"/>
      <c r="F236" s="63"/>
      <c r="G236" s="63"/>
      <c r="H236" s="63"/>
      <c r="I236" s="63"/>
      <c r="J236" s="63"/>
    </row>
    <row r="237" spans="1:10" x14ac:dyDescent="0.25">
      <c r="A237" s="63"/>
      <c r="B237" s="63"/>
      <c r="C237" s="82"/>
      <c r="D237" s="63"/>
      <c r="E237" s="63"/>
      <c r="F237" s="63"/>
      <c r="G237" s="63"/>
      <c r="H237" s="63"/>
      <c r="I237" s="63"/>
      <c r="J237" s="63"/>
    </row>
    <row r="238" spans="1:10" x14ac:dyDescent="0.25">
      <c r="A238" s="63"/>
      <c r="B238" s="63"/>
      <c r="C238" s="82"/>
      <c r="D238" s="63"/>
      <c r="E238" s="63"/>
      <c r="F238" s="63"/>
      <c r="G238" s="63"/>
      <c r="H238" s="63"/>
      <c r="I238" s="63"/>
      <c r="J238" s="63"/>
    </row>
    <row r="239" spans="1:10" x14ac:dyDescent="0.25">
      <c r="A239" s="63"/>
      <c r="B239" s="63"/>
      <c r="C239" s="82"/>
      <c r="D239" s="63"/>
      <c r="E239" s="63"/>
      <c r="F239" s="63"/>
      <c r="G239" s="63"/>
      <c r="H239" s="63"/>
      <c r="I239" s="63"/>
      <c r="J239" s="63"/>
    </row>
    <row r="240" spans="1:10" x14ac:dyDescent="0.25">
      <c r="A240" s="63"/>
      <c r="B240" s="63"/>
      <c r="C240" s="82"/>
      <c r="D240" s="63"/>
      <c r="E240" s="63"/>
      <c r="F240" s="63"/>
      <c r="G240" s="63"/>
      <c r="H240" s="63"/>
      <c r="I240" s="63"/>
      <c r="J240" s="63"/>
    </row>
    <row r="241" spans="1:10" x14ac:dyDescent="0.25">
      <c r="A241" s="63"/>
      <c r="B241" s="63"/>
      <c r="C241" s="82"/>
      <c r="D241" s="63"/>
      <c r="E241" s="63"/>
      <c r="F241" s="63"/>
      <c r="G241" s="63"/>
      <c r="H241" s="63"/>
      <c r="I241" s="63"/>
      <c r="J241" s="63"/>
    </row>
    <row r="242" spans="1:10" x14ac:dyDescent="0.25">
      <c r="A242" s="63"/>
      <c r="B242" s="63"/>
      <c r="C242" s="82"/>
      <c r="D242" s="63"/>
      <c r="E242" s="63"/>
      <c r="F242" s="63"/>
      <c r="G242" s="63"/>
      <c r="H242" s="63"/>
      <c r="I242" s="63"/>
      <c r="J242" s="63"/>
    </row>
    <row r="243" spans="1:10" x14ac:dyDescent="0.25">
      <c r="A243" s="63"/>
      <c r="B243" s="63"/>
      <c r="C243" s="82"/>
      <c r="D243" s="63"/>
      <c r="E243" s="63"/>
      <c r="F243" s="63"/>
      <c r="G243" s="63"/>
      <c r="H243" s="63"/>
      <c r="I243" s="63"/>
      <c r="J243" s="63"/>
    </row>
    <row r="244" spans="1:10" x14ac:dyDescent="0.25">
      <c r="A244" s="63"/>
      <c r="B244" s="63"/>
      <c r="C244" s="82"/>
      <c r="D244" s="63"/>
      <c r="E244" s="63"/>
      <c r="F244" s="63"/>
      <c r="G244" s="63"/>
      <c r="H244" s="63"/>
      <c r="I244" s="63"/>
      <c r="J244" s="63"/>
    </row>
    <row r="245" spans="1:10" x14ac:dyDescent="0.25">
      <c r="A245" s="63"/>
      <c r="B245" s="63"/>
      <c r="C245" s="82"/>
      <c r="D245" s="63"/>
      <c r="E245" s="63"/>
      <c r="F245" s="63"/>
      <c r="G245" s="63"/>
      <c r="H245" s="63"/>
      <c r="I245" s="63"/>
      <c r="J245" s="63"/>
    </row>
    <row r="246" spans="1:10" x14ac:dyDescent="0.25">
      <c r="A246" s="63"/>
      <c r="B246" s="63"/>
      <c r="C246" s="82"/>
      <c r="D246" s="63"/>
      <c r="E246" s="63"/>
      <c r="F246" s="63"/>
      <c r="G246" s="63"/>
      <c r="H246" s="63"/>
      <c r="I246" s="63"/>
      <c r="J246" s="63"/>
    </row>
    <row r="247" spans="1:10" x14ac:dyDescent="0.25">
      <c r="A247" s="63"/>
      <c r="B247" s="63"/>
      <c r="C247" s="82"/>
      <c r="D247" s="63"/>
      <c r="E247" s="63"/>
      <c r="F247" s="63"/>
      <c r="G247" s="63"/>
      <c r="H247" s="63"/>
      <c r="I247" s="63"/>
      <c r="J247" s="63"/>
    </row>
    <row r="248" spans="1:10" x14ac:dyDescent="0.25">
      <c r="A248" s="63"/>
      <c r="B248" s="63"/>
      <c r="C248" s="82"/>
      <c r="D248" s="63"/>
      <c r="E248" s="63"/>
      <c r="F248" s="63"/>
      <c r="G248" s="63"/>
      <c r="H248" s="63"/>
      <c r="I248" s="63"/>
      <c r="J248" s="63"/>
    </row>
    <row r="249" spans="1:10" x14ac:dyDescent="0.25">
      <c r="A249" s="63"/>
      <c r="B249" s="63"/>
      <c r="C249" s="82"/>
      <c r="D249" s="63"/>
      <c r="E249" s="63"/>
      <c r="F249" s="63"/>
      <c r="G249" s="63"/>
      <c r="H249" s="63"/>
      <c r="I249" s="63"/>
      <c r="J249" s="63"/>
    </row>
    <row r="250" spans="1:10" x14ac:dyDescent="0.25">
      <c r="A250" s="63"/>
      <c r="B250" s="63"/>
      <c r="C250" s="82"/>
      <c r="D250" s="63"/>
      <c r="E250" s="63"/>
      <c r="F250" s="63"/>
      <c r="G250" s="63"/>
      <c r="H250" s="63"/>
      <c r="I250" s="63"/>
      <c r="J250" s="63"/>
    </row>
    <row r="251" spans="1:10" x14ac:dyDescent="0.25">
      <c r="A251" s="63"/>
      <c r="B251" s="63"/>
      <c r="C251" s="82"/>
      <c r="D251" s="63"/>
      <c r="E251" s="63"/>
      <c r="F251" s="63"/>
      <c r="G251" s="63"/>
      <c r="H251" s="63"/>
      <c r="I251" s="63"/>
      <c r="J251" s="63"/>
    </row>
    <row r="252" spans="1:10" x14ac:dyDescent="0.25">
      <c r="A252" s="63"/>
      <c r="B252" s="63"/>
      <c r="C252" s="82"/>
      <c r="D252" s="63"/>
      <c r="E252" s="63"/>
      <c r="F252" s="63"/>
      <c r="G252" s="63"/>
      <c r="H252" s="63"/>
      <c r="I252" s="63"/>
      <c r="J252" s="63"/>
    </row>
    <row r="253" spans="1:10" x14ac:dyDescent="0.25">
      <c r="A253" s="63"/>
      <c r="B253" s="63"/>
      <c r="C253" s="82"/>
      <c r="D253" s="63"/>
      <c r="E253" s="63"/>
      <c r="F253" s="63"/>
      <c r="G253" s="63"/>
      <c r="H253" s="63"/>
      <c r="I253" s="63"/>
      <c r="J253" s="63"/>
    </row>
    <row r="254" spans="1:10" x14ac:dyDescent="0.25">
      <c r="A254" s="63"/>
      <c r="B254" s="63"/>
      <c r="C254" s="82"/>
      <c r="D254" s="63"/>
      <c r="E254" s="63"/>
      <c r="F254" s="63"/>
      <c r="G254" s="63"/>
      <c r="H254" s="63"/>
      <c r="I254" s="63"/>
      <c r="J254" s="63"/>
    </row>
    <row r="255" spans="1:10" x14ac:dyDescent="0.25">
      <c r="A255" s="63"/>
      <c r="B255" s="63"/>
      <c r="C255" s="82"/>
      <c r="D255" s="63"/>
      <c r="E255" s="63"/>
      <c r="F255" s="63"/>
      <c r="G255" s="63"/>
      <c r="H255" s="63"/>
      <c r="I255" s="63"/>
      <c r="J255" s="63"/>
    </row>
    <row r="256" spans="1:10" x14ac:dyDescent="0.25">
      <c r="A256" s="63"/>
      <c r="B256" s="63"/>
      <c r="C256" s="82"/>
      <c r="D256" s="63"/>
      <c r="E256" s="63"/>
      <c r="F256" s="63"/>
      <c r="G256" s="63"/>
      <c r="H256" s="63"/>
      <c r="I256" s="63"/>
      <c r="J256" s="63"/>
    </row>
    <row r="257" spans="1:10" x14ac:dyDescent="0.25">
      <c r="A257" s="63"/>
      <c r="B257" s="63"/>
      <c r="C257" s="82"/>
      <c r="D257" s="63"/>
      <c r="E257" s="63"/>
      <c r="F257" s="63"/>
      <c r="G257" s="63"/>
      <c r="H257" s="63"/>
      <c r="I257" s="63"/>
      <c r="J257" s="63"/>
    </row>
    <row r="258" spans="1:10" x14ac:dyDescent="0.25">
      <c r="A258" s="63"/>
      <c r="B258" s="63"/>
      <c r="C258" s="82"/>
      <c r="D258" s="63"/>
      <c r="E258" s="63"/>
      <c r="F258" s="63"/>
      <c r="G258" s="63"/>
      <c r="H258" s="63"/>
      <c r="I258" s="63"/>
      <c r="J258" s="63"/>
    </row>
    <row r="259" spans="1:10" x14ac:dyDescent="0.25">
      <c r="A259" s="63"/>
      <c r="B259" s="63"/>
      <c r="C259" s="82"/>
      <c r="D259" s="63"/>
      <c r="E259" s="63"/>
      <c r="F259" s="63"/>
      <c r="G259" s="63"/>
      <c r="H259" s="63"/>
      <c r="I259" s="63"/>
      <c r="J259" s="63"/>
    </row>
    <row r="260" spans="1:10" x14ac:dyDescent="0.25">
      <c r="A260" s="63"/>
      <c r="B260" s="63"/>
      <c r="C260" s="82"/>
      <c r="D260" s="63"/>
      <c r="E260" s="63"/>
      <c r="F260" s="63"/>
      <c r="G260" s="63"/>
      <c r="H260" s="63"/>
      <c r="I260" s="63"/>
      <c r="J260" s="63"/>
    </row>
    <row r="261" spans="1:10" x14ac:dyDescent="0.25">
      <c r="A261" s="63"/>
      <c r="B261" s="63"/>
      <c r="C261" s="82"/>
      <c r="D261" s="63"/>
      <c r="E261" s="63"/>
      <c r="F261" s="63"/>
      <c r="G261" s="63"/>
      <c r="H261" s="63"/>
      <c r="I261" s="63"/>
      <c r="J261" s="63"/>
    </row>
    <row r="262" spans="1:10" x14ac:dyDescent="0.25">
      <c r="A262" s="63"/>
      <c r="B262" s="63"/>
      <c r="C262" s="82"/>
      <c r="D262" s="63"/>
      <c r="E262" s="63"/>
      <c r="F262" s="63"/>
      <c r="G262" s="63"/>
      <c r="H262" s="63"/>
      <c r="I262" s="63"/>
      <c r="J262" s="63"/>
    </row>
    <row r="263" spans="1:10" x14ac:dyDescent="0.25">
      <c r="A263" s="63"/>
      <c r="B263" s="63"/>
      <c r="C263" s="82"/>
      <c r="D263" s="63"/>
      <c r="E263" s="63"/>
      <c r="F263" s="63"/>
      <c r="G263" s="63"/>
      <c r="H263" s="63"/>
      <c r="I263" s="63"/>
      <c r="J263" s="63"/>
    </row>
    <row r="264" spans="1:10" x14ac:dyDescent="0.25">
      <c r="A264" s="63"/>
      <c r="B264" s="63"/>
      <c r="C264" s="82"/>
      <c r="D264" s="63"/>
      <c r="E264" s="63"/>
      <c r="F264" s="63"/>
      <c r="G264" s="63"/>
      <c r="H264" s="63"/>
      <c r="I264" s="63"/>
      <c r="J264" s="63"/>
    </row>
    <row r="265" spans="1:10" x14ac:dyDescent="0.25">
      <c r="A265" s="63"/>
      <c r="B265" s="63"/>
      <c r="C265" s="82"/>
      <c r="D265" s="63"/>
      <c r="E265" s="63"/>
      <c r="F265" s="63"/>
      <c r="G265" s="63"/>
      <c r="H265" s="63"/>
      <c r="I265" s="63"/>
      <c r="J265" s="63"/>
    </row>
    <row r="266" spans="1:10" x14ac:dyDescent="0.25">
      <c r="A266" s="63"/>
      <c r="B266" s="63"/>
      <c r="C266" s="82"/>
      <c r="D266" s="63"/>
      <c r="E266" s="63"/>
      <c r="F266" s="63"/>
      <c r="G266" s="63"/>
      <c r="H266" s="63"/>
      <c r="I266" s="63"/>
      <c r="J266" s="63"/>
    </row>
    <row r="267" spans="1:10" x14ac:dyDescent="0.25">
      <c r="A267" s="63"/>
      <c r="B267" s="63"/>
      <c r="C267" s="82"/>
      <c r="D267" s="63"/>
      <c r="E267" s="63"/>
      <c r="F267" s="63"/>
      <c r="G267" s="63"/>
      <c r="H267" s="63"/>
      <c r="I267" s="63"/>
      <c r="J267" s="63"/>
    </row>
    <row r="268" spans="1:10" x14ac:dyDescent="0.25">
      <c r="A268" s="63"/>
      <c r="B268" s="63"/>
      <c r="C268" s="82"/>
      <c r="D268" s="63"/>
      <c r="E268" s="63"/>
      <c r="F268" s="63"/>
      <c r="G268" s="63"/>
      <c r="H268" s="63"/>
      <c r="I268" s="63"/>
      <c r="J268" s="63"/>
    </row>
    <row r="269" spans="1:10" x14ac:dyDescent="0.25">
      <c r="A269" s="63"/>
      <c r="B269" s="63"/>
      <c r="C269" s="82"/>
      <c r="D269" s="63"/>
      <c r="E269" s="63"/>
      <c r="F269" s="63"/>
      <c r="G269" s="63"/>
      <c r="H269" s="63"/>
      <c r="I269" s="63"/>
      <c r="J269" s="63"/>
    </row>
    <row r="270" spans="1:10" x14ac:dyDescent="0.25">
      <c r="A270" s="63"/>
      <c r="B270" s="63"/>
      <c r="C270" s="82"/>
      <c r="D270" s="63"/>
      <c r="E270" s="63"/>
      <c r="F270" s="63"/>
      <c r="G270" s="63"/>
      <c r="H270" s="63"/>
      <c r="I270" s="63"/>
      <c r="J270" s="63"/>
    </row>
    <row r="271" spans="1:10" x14ac:dyDescent="0.25">
      <c r="A271" s="63"/>
      <c r="B271" s="63"/>
      <c r="C271" s="82"/>
      <c r="D271" s="63"/>
      <c r="E271" s="63"/>
      <c r="F271" s="63"/>
      <c r="G271" s="63"/>
      <c r="H271" s="63"/>
      <c r="I271" s="63"/>
      <c r="J271" s="63"/>
    </row>
    <row r="272" spans="1:10" x14ac:dyDescent="0.25">
      <c r="A272" s="63"/>
      <c r="B272" s="63"/>
      <c r="C272" s="82"/>
      <c r="D272" s="63"/>
      <c r="E272" s="63"/>
      <c r="F272" s="63"/>
      <c r="G272" s="63"/>
      <c r="H272" s="63"/>
      <c r="I272" s="63"/>
      <c r="J272" s="63"/>
    </row>
    <row r="273" spans="1:10" x14ac:dyDescent="0.25">
      <c r="A273" s="63"/>
      <c r="B273" s="63"/>
      <c r="C273" s="82"/>
      <c r="D273" s="63"/>
      <c r="E273" s="63"/>
      <c r="F273" s="63"/>
      <c r="G273" s="63"/>
      <c r="H273" s="63"/>
      <c r="I273" s="63"/>
      <c r="J273" s="63"/>
    </row>
    <row r="274" spans="1:10" x14ac:dyDescent="0.25">
      <c r="A274" s="63"/>
      <c r="B274" s="63"/>
      <c r="C274" s="82"/>
      <c r="D274" s="63"/>
      <c r="E274" s="63"/>
      <c r="F274" s="63"/>
      <c r="G274" s="63"/>
      <c r="H274" s="63"/>
      <c r="I274" s="63"/>
      <c r="J274" s="63"/>
    </row>
    <row r="275" spans="1:10" x14ac:dyDescent="0.25">
      <c r="A275" s="63"/>
      <c r="B275" s="63"/>
      <c r="C275" s="82"/>
      <c r="D275" s="63"/>
      <c r="E275" s="63"/>
      <c r="F275" s="63"/>
      <c r="G275" s="63"/>
      <c r="H275" s="63"/>
      <c r="I275" s="63"/>
      <c r="J275" s="63"/>
    </row>
    <row r="276" spans="1:10" x14ac:dyDescent="0.25">
      <c r="A276" s="63"/>
      <c r="B276" s="63"/>
      <c r="C276" s="82"/>
      <c r="D276" s="63"/>
      <c r="E276" s="63"/>
      <c r="F276" s="63"/>
      <c r="G276" s="63"/>
      <c r="H276" s="63"/>
      <c r="I276" s="63"/>
      <c r="J276" s="63"/>
    </row>
    <row r="277" spans="1:10" x14ac:dyDescent="0.25">
      <c r="A277" s="63"/>
      <c r="B277" s="63"/>
      <c r="C277" s="82"/>
      <c r="D277" s="63"/>
      <c r="E277" s="63"/>
      <c r="F277" s="63"/>
      <c r="G277" s="63"/>
      <c r="H277" s="63"/>
      <c r="I277" s="63"/>
      <c r="J277" s="63"/>
    </row>
    <row r="278" spans="1:10" x14ac:dyDescent="0.25">
      <c r="A278" s="63"/>
      <c r="B278" s="63"/>
      <c r="C278" s="82"/>
      <c r="D278" s="63"/>
      <c r="E278" s="63"/>
      <c r="F278" s="63"/>
      <c r="G278" s="63"/>
      <c r="H278" s="63"/>
      <c r="I278" s="63"/>
      <c r="J278" s="63"/>
    </row>
    <row r="279" spans="1:10" x14ac:dyDescent="0.25">
      <c r="A279" s="63"/>
      <c r="B279" s="63"/>
      <c r="C279" s="82"/>
      <c r="D279" s="63"/>
      <c r="E279" s="63"/>
      <c r="F279" s="63"/>
      <c r="G279" s="63"/>
      <c r="H279" s="63"/>
      <c r="I279" s="63"/>
      <c r="J279" s="63"/>
    </row>
    <row r="280" spans="1:10" x14ac:dyDescent="0.25">
      <c r="A280" s="63"/>
      <c r="B280" s="63"/>
      <c r="C280" s="82"/>
      <c r="D280" s="63"/>
      <c r="E280" s="63"/>
      <c r="F280" s="63"/>
      <c r="G280" s="63"/>
      <c r="H280" s="63"/>
      <c r="I280" s="63"/>
      <c r="J280" s="63"/>
    </row>
    <row r="281" spans="1:10" x14ac:dyDescent="0.25">
      <c r="A281" s="63"/>
      <c r="B281" s="63"/>
      <c r="C281" s="82"/>
      <c r="D281" s="63"/>
      <c r="E281" s="63"/>
      <c r="F281" s="63"/>
      <c r="G281" s="63"/>
      <c r="H281" s="63"/>
      <c r="I281" s="63"/>
      <c r="J281" s="63"/>
    </row>
    <row r="282" spans="1:10" x14ac:dyDescent="0.25">
      <c r="A282" s="63"/>
      <c r="B282" s="63"/>
      <c r="C282" s="82"/>
      <c r="D282" s="63"/>
      <c r="E282" s="63"/>
      <c r="F282" s="63"/>
      <c r="G282" s="63"/>
      <c r="H282" s="63"/>
      <c r="I282" s="63"/>
      <c r="J282" s="63"/>
    </row>
    <row r="283" spans="1:10" x14ac:dyDescent="0.25">
      <c r="A283" s="63"/>
      <c r="B283" s="63"/>
      <c r="C283" s="82"/>
      <c r="D283" s="63"/>
      <c r="E283" s="63"/>
      <c r="F283" s="63"/>
      <c r="G283" s="63"/>
      <c r="H283" s="63"/>
      <c r="I283" s="63"/>
      <c r="J283" s="63"/>
    </row>
    <row r="284" spans="1:10" x14ac:dyDescent="0.25">
      <c r="A284" s="63"/>
      <c r="B284" s="63"/>
      <c r="C284" s="82"/>
      <c r="D284" s="63"/>
      <c r="E284" s="63"/>
      <c r="F284" s="63"/>
      <c r="G284" s="63"/>
      <c r="H284" s="63"/>
      <c r="I284" s="63"/>
      <c r="J284" s="63"/>
    </row>
    <row r="285" spans="1:10" x14ac:dyDescent="0.25">
      <c r="A285" s="63"/>
      <c r="B285" s="63"/>
      <c r="C285" s="82"/>
      <c r="D285" s="63"/>
      <c r="E285" s="63"/>
      <c r="F285" s="63"/>
      <c r="G285" s="63"/>
      <c r="H285" s="63"/>
      <c r="I285" s="63"/>
      <c r="J285" s="63"/>
    </row>
    <row r="286" spans="1:10" x14ac:dyDescent="0.25">
      <c r="A286" s="63"/>
      <c r="B286" s="63"/>
      <c r="C286" s="82"/>
      <c r="D286" s="63"/>
      <c r="E286" s="63"/>
      <c r="F286" s="63"/>
      <c r="G286" s="63"/>
      <c r="H286" s="63"/>
      <c r="I286" s="63"/>
      <c r="J286" s="63"/>
    </row>
    <row r="287" spans="1:10" x14ac:dyDescent="0.25">
      <c r="A287" s="63"/>
      <c r="B287" s="63"/>
      <c r="C287" s="82"/>
      <c r="D287" s="63"/>
      <c r="E287" s="63"/>
      <c r="F287" s="63"/>
      <c r="G287" s="63"/>
      <c r="H287" s="63"/>
      <c r="I287" s="63"/>
      <c r="J287" s="63"/>
    </row>
    <row r="288" spans="1:10" x14ac:dyDescent="0.25">
      <c r="A288" s="63"/>
      <c r="B288" s="63"/>
      <c r="C288" s="82"/>
      <c r="D288" s="63"/>
      <c r="E288" s="63"/>
      <c r="F288" s="63"/>
      <c r="G288" s="63"/>
      <c r="H288" s="63"/>
      <c r="I288" s="63"/>
      <c r="J288" s="63"/>
    </row>
    <row r="289" spans="1:10" x14ac:dyDescent="0.25">
      <c r="A289" s="63"/>
      <c r="B289" s="63"/>
      <c r="C289" s="82"/>
      <c r="D289" s="63"/>
      <c r="E289" s="63"/>
      <c r="F289" s="63"/>
      <c r="G289" s="63"/>
      <c r="H289" s="63"/>
      <c r="I289" s="63"/>
      <c r="J289" s="63"/>
    </row>
    <row r="290" spans="1:10" x14ac:dyDescent="0.25">
      <c r="A290" s="63"/>
      <c r="B290" s="63"/>
      <c r="C290" s="82"/>
      <c r="D290" s="63"/>
      <c r="E290" s="63"/>
      <c r="F290" s="63"/>
      <c r="G290" s="63"/>
      <c r="H290" s="63"/>
      <c r="I290" s="63"/>
      <c r="J290" s="63"/>
    </row>
    <row r="291" spans="1:10" x14ac:dyDescent="0.25">
      <c r="A291" s="63"/>
      <c r="B291" s="63"/>
      <c r="C291" s="82"/>
      <c r="D291" s="63"/>
      <c r="E291" s="63"/>
      <c r="F291" s="63"/>
      <c r="G291" s="63"/>
      <c r="H291" s="63"/>
      <c r="I291" s="63"/>
      <c r="J291" s="63"/>
    </row>
    <row r="292" spans="1:10" x14ac:dyDescent="0.25">
      <c r="A292" s="63"/>
      <c r="B292" s="63"/>
      <c r="C292" s="82"/>
      <c r="D292" s="63"/>
      <c r="E292" s="63"/>
      <c r="F292" s="63"/>
      <c r="G292" s="63"/>
      <c r="H292" s="63"/>
      <c r="I292" s="63"/>
      <c r="J292" s="63"/>
    </row>
    <row r="293" spans="1:10" x14ac:dyDescent="0.25">
      <c r="A293" s="63"/>
      <c r="B293" s="63"/>
      <c r="C293" s="82"/>
      <c r="D293" s="63"/>
      <c r="E293" s="63"/>
      <c r="F293" s="63"/>
      <c r="G293" s="63"/>
      <c r="H293" s="63"/>
      <c r="I293" s="63"/>
      <c r="J293" s="63"/>
    </row>
    <row r="294" spans="1:10" x14ac:dyDescent="0.25">
      <c r="A294" s="63"/>
      <c r="B294" s="63"/>
      <c r="C294" s="82"/>
      <c r="D294" s="63"/>
      <c r="E294" s="63"/>
      <c r="F294" s="63"/>
      <c r="G294" s="63"/>
      <c r="H294" s="63"/>
      <c r="I294" s="63"/>
      <c r="J294" s="63"/>
    </row>
    <row r="295" spans="1:10" x14ac:dyDescent="0.25">
      <c r="A295" s="63"/>
      <c r="B295" s="63"/>
      <c r="C295" s="82"/>
      <c r="D295" s="63"/>
      <c r="E295" s="63"/>
      <c r="F295" s="63"/>
      <c r="G295" s="63"/>
      <c r="H295" s="63"/>
      <c r="I295" s="63"/>
      <c r="J295" s="63"/>
    </row>
    <row r="296" spans="1:10" x14ac:dyDescent="0.25">
      <c r="A296" s="63"/>
      <c r="B296" s="63"/>
      <c r="C296" s="82"/>
      <c r="D296" s="63"/>
      <c r="E296" s="63"/>
      <c r="F296" s="63"/>
      <c r="G296" s="63"/>
      <c r="H296" s="63"/>
      <c r="I296" s="63"/>
      <c r="J296" s="63"/>
    </row>
    <row r="297" spans="1:10" x14ac:dyDescent="0.25">
      <c r="A297" s="63"/>
      <c r="B297" s="63"/>
      <c r="C297" s="82"/>
      <c r="D297" s="63"/>
      <c r="E297" s="63"/>
      <c r="F297" s="63"/>
      <c r="G297" s="63"/>
      <c r="H297" s="63"/>
      <c r="I297" s="63"/>
      <c r="J297" s="63"/>
    </row>
    <row r="298" spans="1:10" x14ac:dyDescent="0.25">
      <c r="A298" s="63"/>
      <c r="B298" s="63"/>
      <c r="C298" s="82"/>
      <c r="D298" s="63"/>
      <c r="E298" s="63"/>
      <c r="F298" s="63"/>
      <c r="G298" s="63"/>
      <c r="H298" s="63"/>
      <c r="I298" s="63"/>
      <c r="J298" s="63"/>
    </row>
    <row r="299" spans="1:10" x14ac:dyDescent="0.25">
      <c r="A299" s="63"/>
      <c r="B299" s="63"/>
      <c r="C299" s="82"/>
      <c r="D299" s="63"/>
      <c r="E299" s="63"/>
      <c r="F299" s="63"/>
      <c r="G299" s="63"/>
      <c r="H299" s="63"/>
      <c r="I299" s="63"/>
      <c r="J299" s="63"/>
    </row>
    <row r="300" spans="1:10" x14ac:dyDescent="0.25">
      <c r="A300" s="63"/>
      <c r="B300" s="63"/>
      <c r="C300" s="82"/>
      <c r="D300" s="63"/>
      <c r="E300" s="63"/>
      <c r="F300" s="63"/>
      <c r="G300" s="63"/>
      <c r="H300" s="63"/>
      <c r="I300" s="63"/>
      <c r="J300" s="63"/>
    </row>
    <row r="301" spans="1:10" x14ac:dyDescent="0.25">
      <c r="A301" s="63"/>
      <c r="B301" s="63"/>
      <c r="C301" s="82"/>
      <c r="D301" s="63"/>
      <c r="E301" s="63"/>
      <c r="F301" s="63"/>
      <c r="G301" s="63"/>
      <c r="H301" s="63"/>
      <c r="I301" s="63"/>
      <c r="J301" s="63"/>
    </row>
    <row r="302" spans="1:10" x14ac:dyDescent="0.25">
      <c r="A302" s="63"/>
      <c r="B302" s="63"/>
      <c r="C302" s="82"/>
      <c r="D302" s="63"/>
      <c r="E302" s="63"/>
      <c r="F302" s="63"/>
      <c r="G302" s="63"/>
      <c r="H302" s="63"/>
      <c r="I302" s="63"/>
      <c r="J302" s="63"/>
    </row>
    <row r="303" spans="1:10" x14ac:dyDescent="0.25">
      <c r="A303" s="63"/>
      <c r="B303" s="63"/>
      <c r="C303" s="82"/>
      <c r="D303" s="63"/>
      <c r="E303" s="63"/>
      <c r="F303" s="63"/>
      <c r="G303" s="63"/>
      <c r="H303" s="63"/>
      <c r="I303" s="63"/>
      <c r="J303" s="63"/>
    </row>
    <row r="304" spans="1:10" x14ac:dyDescent="0.25">
      <c r="A304" s="63"/>
      <c r="B304" s="63"/>
      <c r="C304" s="82"/>
      <c r="D304" s="63"/>
      <c r="E304" s="63"/>
      <c r="F304" s="63"/>
      <c r="G304" s="63"/>
      <c r="H304" s="63"/>
      <c r="I304" s="63"/>
      <c r="J304" s="63"/>
    </row>
    <row r="305" spans="1:10" x14ac:dyDescent="0.25">
      <c r="A305" s="63"/>
      <c r="B305" s="63"/>
      <c r="C305" s="82"/>
      <c r="D305" s="63"/>
      <c r="E305" s="63"/>
      <c r="F305" s="63"/>
      <c r="G305" s="63"/>
      <c r="H305" s="63"/>
      <c r="I305" s="63"/>
      <c r="J305" s="63"/>
    </row>
    <row r="306" spans="1:10" x14ac:dyDescent="0.25">
      <c r="A306" s="63"/>
      <c r="B306" s="63"/>
      <c r="C306" s="82"/>
      <c r="D306" s="63"/>
      <c r="E306" s="63"/>
      <c r="F306" s="63"/>
      <c r="G306" s="63"/>
      <c r="H306" s="63"/>
      <c r="I306" s="63"/>
      <c r="J306" s="63"/>
    </row>
    <row r="307" spans="1:10" x14ac:dyDescent="0.25">
      <c r="A307" s="63"/>
      <c r="B307" s="63"/>
      <c r="C307" s="82"/>
      <c r="D307" s="63"/>
      <c r="E307" s="63"/>
      <c r="F307" s="63"/>
      <c r="G307" s="63"/>
      <c r="H307" s="63"/>
      <c r="I307" s="63"/>
      <c r="J307" s="63"/>
    </row>
    <row r="308" spans="1:10" x14ac:dyDescent="0.25">
      <c r="A308" s="63"/>
      <c r="B308" s="63"/>
      <c r="C308" s="82"/>
      <c r="D308" s="63"/>
      <c r="E308" s="63"/>
      <c r="F308" s="63"/>
      <c r="G308" s="63"/>
      <c r="H308" s="63"/>
      <c r="I308" s="63"/>
      <c r="J308" s="63"/>
    </row>
    <row r="309" spans="1:10" x14ac:dyDescent="0.25">
      <c r="A309" s="63"/>
      <c r="B309" s="63"/>
      <c r="C309" s="82"/>
      <c r="D309" s="63"/>
      <c r="E309" s="63"/>
      <c r="F309" s="63"/>
      <c r="G309" s="63"/>
      <c r="H309" s="63"/>
      <c r="I309" s="63"/>
      <c r="J309" s="63"/>
    </row>
    <row r="310" spans="1:10" x14ac:dyDescent="0.25">
      <c r="A310" s="63"/>
      <c r="B310" s="63"/>
      <c r="C310" s="82"/>
      <c r="D310" s="63"/>
      <c r="E310" s="63"/>
      <c r="F310" s="63"/>
      <c r="G310" s="63"/>
      <c r="H310" s="63"/>
      <c r="I310" s="63"/>
      <c r="J310" s="63"/>
    </row>
    <row r="311" spans="1:10" x14ac:dyDescent="0.25">
      <c r="A311" s="63"/>
      <c r="B311" s="63"/>
      <c r="C311" s="82"/>
      <c r="D311" s="63"/>
      <c r="E311" s="63"/>
      <c r="F311" s="63"/>
      <c r="G311" s="63"/>
      <c r="H311" s="63"/>
      <c r="I311" s="63"/>
      <c r="J311" s="63"/>
    </row>
    <row r="312" spans="1:10" x14ac:dyDescent="0.25">
      <c r="A312" s="63"/>
      <c r="B312" s="63"/>
      <c r="C312" s="82"/>
      <c r="D312" s="63"/>
      <c r="E312" s="63"/>
      <c r="F312" s="63"/>
      <c r="G312" s="63"/>
      <c r="H312" s="63"/>
      <c r="I312" s="63"/>
      <c r="J312" s="63"/>
    </row>
    <row r="313" spans="1:10" x14ac:dyDescent="0.25">
      <c r="A313" s="63"/>
      <c r="B313" s="63"/>
      <c r="C313" s="82"/>
      <c r="D313" s="63"/>
      <c r="E313" s="63"/>
      <c r="F313" s="63"/>
      <c r="G313" s="63"/>
      <c r="H313" s="63"/>
      <c r="I313" s="63"/>
      <c r="J313" s="63"/>
    </row>
    <row r="314" spans="1:10" x14ac:dyDescent="0.25">
      <c r="A314" s="63"/>
      <c r="B314" s="63"/>
      <c r="C314" s="82"/>
      <c r="D314" s="63"/>
      <c r="E314" s="63"/>
      <c r="F314" s="63"/>
      <c r="G314" s="63"/>
      <c r="H314" s="63"/>
      <c r="I314" s="63"/>
      <c r="J314" s="63"/>
    </row>
    <row r="315" spans="1:10" x14ac:dyDescent="0.25">
      <c r="A315" s="63"/>
      <c r="B315" s="63"/>
      <c r="C315" s="82"/>
      <c r="D315" s="63"/>
      <c r="E315" s="63"/>
      <c r="F315" s="63"/>
      <c r="G315" s="63"/>
      <c r="H315" s="63"/>
      <c r="I315" s="63"/>
      <c r="J315" s="63"/>
    </row>
    <row r="316" spans="1:10" x14ac:dyDescent="0.25">
      <c r="A316" s="63"/>
      <c r="B316" s="63"/>
      <c r="C316" s="82"/>
      <c r="D316" s="63"/>
      <c r="E316" s="63"/>
      <c r="F316" s="63"/>
      <c r="G316" s="63"/>
      <c r="H316" s="63"/>
      <c r="I316" s="63"/>
      <c r="J316" s="63"/>
    </row>
    <row r="317" spans="1:10" x14ac:dyDescent="0.25">
      <c r="A317" s="63"/>
      <c r="B317" s="63"/>
      <c r="C317" s="82"/>
      <c r="D317" s="63"/>
      <c r="E317" s="63"/>
      <c r="F317" s="63"/>
      <c r="G317" s="63"/>
      <c r="H317" s="63"/>
      <c r="I317" s="63"/>
      <c r="J317" s="63"/>
    </row>
    <row r="318" spans="1:10" x14ac:dyDescent="0.25">
      <c r="A318" s="63"/>
      <c r="B318" s="63"/>
      <c r="C318" s="82"/>
      <c r="D318" s="63"/>
      <c r="E318" s="63"/>
      <c r="F318" s="63"/>
      <c r="G318" s="63"/>
      <c r="H318" s="63"/>
      <c r="I318" s="63"/>
      <c r="J318" s="63"/>
    </row>
    <row r="319" spans="1:10" x14ac:dyDescent="0.25">
      <c r="A319" s="63"/>
      <c r="B319" s="63"/>
      <c r="C319" s="82"/>
      <c r="D319" s="63"/>
      <c r="E319" s="63"/>
      <c r="F319" s="63"/>
      <c r="G319" s="63"/>
      <c r="H319" s="63"/>
      <c r="I319" s="63"/>
      <c r="J319" s="63"/>
    </row>
    <row r="320" spans="1:10" x14ac:dyDescent="0.25">
      <c r="A320" s="63"/>
      <c r="B320" s="63"/>
      <c r="C320" s="82"/>
      <c r="D320" s="63"/>
      <c r="E320" s="63"/>
      <c r="F320" s="63"/>
      <c r="G320" s="63"/>
      <c r="H320" s="63"/>
      <c r="I320" s="63"/>
      <c r="J320" s="63"/>
    </row>
    <row r="321" spans="1:10" x14ac:dyDescent="0.25">
      <c r="A321" s="63"/>
      <c r="B321" s="63"/>
      <c r="C321" s="82"/>
      <c r="D321" s="63"/>
      <c r="E321" s="63"/>
      <c r="F321" s="63"/>
      <c r="G321" s="63"/>
      <c r="H321" s="63"/>
      <c r="I321" s="63"/>
      <c r="J321" s="63"/>
    </row>
    <row r="322" spans="1:10" x14ac:dyDescent="0.25">
      <c r="A322" s="63"/>
      <c r="B322" s="63"/>
      <c r="C322" s="82"/>
      <c r="D322" s="63"/>
      <c r="E322" s="63"/>
      <c r="F322" s="63"/>
      <c r="G322" s="63"/>
      <c r="H322" s="63"/>
      <c r="I322" s="63"/>
      <c r="J322" s="63"/>
    </row>
    <row r="323" spans="1:10" x14ac:dyDescent="0.25">
      <c r="A323" s="63"/>
      <c r="B323" s="63"/>
      <c r="C323" s="82"/>
      <c r="D323" s="63"/>
      <c r="E323" s="63"/>
      <c r="F323" s="63"/>
      <c r="G323" s="63"/>
      <c r="H323" s="63"/>
      <c r="I323" s="63"/>
      <c r="J323" s="63"/>
    </row>
    <row r="324" spans="1:10" x14ac:dyDescent="0.25">
      <c r="A324" s="63"/>
      <c r="B324" s="63"/>
      <c r="C324" s="82"/>
      <c r="D324" s="63"/>
      <c r="E324" s="63"/>
      <c r="F324" s="63"/>
      <c r="G324" s="63"/>
      <c r="H324" s="63"/>
      <c r="I324" s="63"/>
      <c r="J324" s="63"/>
    </row>
    <row r="325" spans="1:10" x14ac:dyDescent="0.25">
      <c r="A325" s="63"/>
      <c r="B325" s="63"/>
      <c r="C325" s="82"/>
      <c r="D325" s="63"/>
      <c r="E325" s="63"/>
      <c r="F325" s="63"/>
      <c r="G325" s="63"/>
      <c r="H325" s="63"/>
      <c r="I325" s="63"/>
      <c r="J325" s="63"/>
    </row>
    <row r="326" spans="1:10" x14ac:dyDescent="0.25">
      <c r="A326" s="63"/>
      <c r="B326" s="63"/>
      <c r="C326" s="82"/>
      <c r="D326" s="63"/>
      <c r="E326" s="63"/>
      <c r="F326" s="63"/>
      <c r="G326" s="63"/>
      <c r="H326" s="63"/>
      <c r="I326" s="63"/>
      <c r="J326" s="63"/>
    </row>
    <row r="327" spans="1:10" x14ac:dyDescent="0.25">
      <c r="A327" s="63"/>
      <c r="B327" s="63"/>
      <c r="C327" s="82"/>
      <c r="D327" s="63"/>
      <c r="E327" s="63"/>
      <c r="F327" s="63"/>
      <c r="G327" s="63"/>
      <c r="H327" s="63"/>
      <c r="I327" s="63"/>
      <c r="J327" s="63"/>
    </row>
    <row r="328" spans="1:10" x14ac:dyDescent="0.25">
      <c r="A328" s="63"/>
      <c r="B328" s="63"/>
      <c r="C328" s="82"/>
      <c r="D328" s="63"/>
      <c r="E328" s="63"/>
      <c r="F328" s="63"/>
      <c r="G328" s="63"/>
      <c r="H328" s="63"/>
      <c r="I328" s="63"/>
      <c r="J328" s="63"/>
    </row>
    <row r="329" spans="1:10" x14ac:dyDescent="0.25">
      <c r="A329" s="63"/>
      <c r="B329" s="63"/>
      <c r="C329" s="82"/>
      <c r="D329" s="63"/>
      <c r="E329" s="63"/>
      <c r="F329" s="63"/>
      <c r="G329" s="63"/>
      <c r="H329" s="63"/>
      <c r="I329" s="63"/>
      <c r="J329" s="63"/>
    </row>
    <row r="330" spans="1:10" x14ac:dyDescent="0.25">
      <c r="A330" s="63"/>
      <c r="B330" s="63"/>
      <c r="C330" s="82"/>
      <c r="D330" s="63"/>
      <c r="E330" s="63"/>
      <c r="F330" s="63"/>
      <c r="G330" s="63"/>
      <c r="H330" s="63"/>
      <c r="I330" s="63"/>
      <c r="J330" s="63"/>
    </row>
    <row r="331" spans="1:10" x14ac:dyDescent="0.25">
      <c r="A331" s="63"/>
      <c r="B331" s="63"/>
      <c r="C331" s="82"/>
      <c r="D331" s="63"/>
      <c r="E331" s="63"/>
      <c r="F331" s="63"/>
      <c r="G331" s="63"/>
      <c r="H331" s="63"/>
      <c r="I331" s="63"/>
      <c r="J331" s="63"/>
    </row>
    <row r="332" spans="1:10" x14ac:dyDescent="0.25">
      <c r="A332" s="63"/>
      <c r="B332" s="63"/>
      <c r="C332" s="82"/>
      <c r="D332" s="63"/>
      <c r="E332" s="63"/>
      <c r="F332" s="63"/>
      <c r="G332" s="63"/>
      <c r="H332" s="63"/>
      <c r="I332" s="63"/>
      <c r="J332" s="63"/>
    </row>
    <row r="333" spans="1:10" x14ac:dyDescent="0.25">
      <c r="A333" s="63"/>
      <c r="B333" s="63"/>
      <c r="C333" s="82"/>
      <c r="D333" s="63"/>
      <c r="E333" s="63"/>
      <c r="F333" s="63"/>
      <c r="G333" s="63"/>
      <c r="H333" s="63"/>
      <c r="I333" s="63"/>
      <c r="J333" s="63"/>
    </row>
    <row r="334" spans="1:10" x14ac:dyDescent="0.25">
      <c r="A334" s="63"/>
      <c r="B334" s="63"/>
      <c r="C334" s="82"/>
      <c r="D334" s="63"/>
      <c r="E334" s="63"/>
      <c r="F334" s="63"/>
      <c r="G334" s="63"/>
      <c r="H334" s="63"/>
      <c r="I334" s="63"/>
      <c r="J334" s="63"/>
    </row>
    <row r="335" spans="1:10" x14ac:dyDescent="0.25">
      <c r="A335" s="63"/>
      <c r="B335" s="63"/>
      <c r="C335" s="82"/>
      <c r="D335" s="63"/>
      <c r="E335" s="63"/>
      <c r="F335" s="63"/>
      <c r="G335" s="63"/>
      <c r="H335" s="63"/>
      <c r="I335" s="63"/>
      <c r="J335" s="63"/>
    </row>
    <row r="336" spans="1:10" x14ac:dyDescent="0.25">
      <c r="A336" s="63"/>
      <c r="B336" s="63"/>
      <c r="C336" s="82"/>
      <c r="D336" s="63"/>
      <c r="E336" s="63"/>
      <c r="F336" s="63"/>
      <c r="G336" s="63"/>
      <c r="H336" s="63"/>
      <c r="I336" s="63"/>
      <c r="J336" s="63"/>
    </row>
    <row r="337" spans="1:10" x14ac:dyDescent="0.25">
      <c r="A337" s="63"/>
      <c r="B337" s="63"/>
      <c r="C337" s="82"/>
      <c r="D337" s="63"/>
      <c r="E337" s="63"/>
      <c r="F337" s="63"/>
      <c r="G337" s="63"/>
      <c r="H337" s="63"/>
      <c r="I337" s="63"/>
      <c r="J337" s="63"/>
    </row>
    <row r="338" spans="1:10" x14ac:dyDescent="0.25">
      <c r="A338" s="63"/>
      <c r="B338" s="63"/>
      <c r="C338" s="82"/>
      <c r="D338" s="63"/>
      <c r="E338" s="63"/>
      <c r="F338" s="63"/>
      <c r="G338" s="63"/>
      <c r="H338" s="63"/>
      <c r="I338" s="63"/>
      <c r="J338" s="63"/>
    </row>
    <row r="339" spans="1:10" x14ac:dyDescent="0.25">
      <c r="A339" s="63"/>
      <c r="B339" s="63"/>
      <c r="C339" s="82"/>
      <c r="D339" s="63"/>
      <c r="E339" s="63"/>
      <c r="F339" s="63"/>
      <c r="G339" s="63"/>
      <c r="H339" s="63"/>
      <c r="I339" s="63"/>
      <c r="J339" s="63"/>
    </row>
    <row r="340" spans="1:10" x14ac:dyDescent="0.25">
      <c r="A340" s="63"/>
      <c r="B340" s="63"/>
      <c r="C340" s="82"/>
      <c r="D340" s="63"/>
      <c r="E340" s="63"/>
      <c r="F340" s="63"/>
      <c r="G340" s="63"/>
      <c r="H340" s="63"/>
      <c r="I340" s="63"/>
      <c r="J340" s="63"/>
    </row>
  </sheetData>
  <mergeCells count="167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B15:C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0822_Santa 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2015-03-02T18:37:08Z</dcterms:modified>
</cp:coreProperties>
</file>