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<sst xmlns="http://schemas.openxmlformats.org/spreadsheetml/2006/main" count="69" uniqueCount="26">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</sst>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Santa</a:t>
            </a:r>
            <a:r>
              <a:rPr lang="es-HN" baseline="0"/>
              <a:t> Ana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-11.878387933066227</c:v>
                </c:pt>
                <c:pt idx="1">
                  <c:v>-13.151072354466178</c:v>
                </c:pt>
                <c:pt idx="2">
                  <c:v>-12.86825359415508</c:v>
                </c:pt>
                <c:pt idx="3">
                  <c:v>-11.454159792599576</c:v>
                </c:pt>
                <c:pt idx="4">
                  <c:v>-11.359886872495876</c:v>
                </c:pt>
                <c:pt idx="5">
                  <c:v>-6.7405137874145646</c:v>
                </c:pt>
                <c:pt idx="6">
                  <c:v>-6.43412679707754</c:v>
                </c:pt>
                <c:pt idx="7">
                  <c:v>-5.4206929059627624</c:v>
                </c:pt>
                <c:pt idx="8">
                  <c:v>-5.3028517558331369</c:v>
                </c:pt>
                <c:pt idx="9">
                  <c:v>-3.2759839736035823</c:v>
                </c:pt>
                <c:pt idx="10">
                  <c:v>-3.0167334433184068</c:v>
                </c:pt>
                <c:pt idx="11">
                  <c:v>-2.2625500824888052</c:v>
                </c:pt>
                <c:pt idx="12">
                  <c:v>-2.0740042422814047</c:v>
                </c:pt>
                <c:pt idx="13">
                  <c:v>-1.5319349516851286</c:v>
                </c:pt>
                <c:pt idx="14">
                  <c:v>-1.4612302616073534</c:v>
                </c:pt>
                <c:pt idx="15">
                  <c:v>-1.1312750412444026</c:v>
                </c:pt>
                <c:pt idx="16">
                  <c:v>-0.40065991044072591</c:v>
                </c:pt>
                <c:pt idx="17">
                  <c:v>-7.0704690077775162E-2</c:v>
                </c:pt>
                <c:pt idx="18">
                  <c:v>-0.11784115012962526</c:v>
                </c:pt>
                <c:pt idx="19">
                  <c:v>-4.7136460051850106E-2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11.031119368323269</c:v>
                </c:pt>
                <c:pt idx="1">
                  <c:v>12.261960055736182</c:v>
                </c:pt>
                <c:pt idx="2">
                  <c:v>12.865768694844403</c:v>
                </c:pt>
                <c:pt idx="3">
                  <c:v>10.659544821179749</c:v>
                </c:pt>
                <c:pt idx="4">
                  <c:v>10.009289363678588</c:v>
                </c:pt>
                <c:pt idx="5">
                  <c:v>7.9424059451927542</c:v>
                </c:pt>
                <c:pt idx="6">
                  <c:v>6.6418950301904323</c:v>
                </c:pt>
                <c:pt idx="7">
                  <c:v>6.1774268462610316</c:v>
                </c:pt>
                <c:pt idx="8">
                  <c:v>5.0394797956339987</c:v>
                </c:pt>
                <c:pt idx="9">
                  <c:v>3.5764050162563863</c:v>
                </c:pt>
                <c:pt idx="10">
                  <c:v>3.3673943334881558</c:v>
                </c:pt>
                <c:pt idx="11">
                  <c:v>2.6010218300046448</c:v>
                </c:pt>
                <c:pt idx="12">
                  <c:v>2.2758941012540639</c:v>
                </c:pt>
                <c:pt idx="13">
                  <c:v>1.5327450069670228</c:v>
                </c:pt>
                <c:pt idx="14">
                  <c:v>1.6024152345564331</c:v>
                </c:pt>
                <c:pt idx="15">
                  <c:v>1.1379470506270319</c:v>
                </c:pt>
                <c:pt idx="16">
                  <c:v>0.71992568509057131</c:v>
                </c:pt>
                <c:pt idx="17">
                  <c:v>0.39479795633999071</c:v>
                </c:pt>
                <c:pt idx="18">
                  <c:v>9.2893636785880168E-2</c:v>
                </c:pt>
                <c:pt idx="19">
                  <c:v>6.9670227589410133E-2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3422080"/>
        <c:axId val="66531840"/>
      </c:barChart>
      <c:catAx>
        <c:axId val="1334220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531840"/>
        <c:crosses val="autoZero"/>
        <c:auto val="1"/>
        <c:lblAlgn val="ctr"/>
        <c:lblOffset val="100"/>
        <c:noMultiLvlLbl val="0"/>
      </c:catAx>
      <c:valAx>
        <c:axId val="665318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3422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3" sqref="N2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504</v>
      </c>
      <c r="C2" s="2">
        <v>475</v>
      </c>
      <c r="E2" s="1" t="s">
        <v>3</v>
      </c>
      <c r="F2" s="2">
        <f>(B2/B22)*100</f>
        <v>11.878387933066227</v>
      </c>
      <c r="G2" s="2">
        <f>(C2/C22)*100</f>
        <v>11.031119368323269</v>
      </c>
      <c r="I2" s="1" t="s">
        <v>3</v>
      </c>
      <c r="J2" s="2">
        <f>(F2*-1)</f>
        <v>-11.878387933066227</v>
      </c>
      <c r="K2" s="2">
        <f>G2</f>
        <v>11.031119368323269</v>
      </c>
    </row>
    <row r="3" spans="1:11" x14ac:dyDescent="0.25">
      <c r="A3" s="1" t="s">
        <v>4</v>
      </c>
      <c r="B3" s="2">
        <v>558</v>
      </c>
      <c r="C3" s="2">
        <v>528</v>
      </c>
      <c r="E3" s="1" t="s">
        <v>4</v>
      </c>
      <c r="F3" s="2">
        <f>(B3/B22)*100</f>
        <v>13.151072354466178</v>
      </c>
      <c r="G3" s="2">
        <f>(C3/C22)*100</f>
        <v>12.261960055736182</v>
      </c>
      <c r="I3" s="1" t="s">
        <v>4</v>
      </c>
      <c r="J3" s="2">
        <f t="shared" ref="J3:J21" si="0">(F3*-1)</f>
        <v>-13.151072354466178</v>
      </c>
      <c r="K3" s="2">
        <f t="shared" ref="K3:K21" si="1">G3</f>
        <v>12.261960055736182</v>
      </c>
    </row>
    <row r="4" spans="1:11" x14ac:dyDescent="0.25">
      <c r="A4" s="1" t="s">
        <v>5</v>
      </c>
      <c r="B4" s="2">
        <v>546</v>
      </c>
      <c r="C4" s="2">
        <v>554</v>
      </c>
      <c r="E4" s="1" t="s">
        <v>5</v>
      </c>
      <c r="F4" s="2">
        <f>(B4/B22)*100</f>
        <v>12.86825359415508</v>
      </c>
      <c r="G4" s="2">
        <f>(C4/C22)*100</f>
        <v>12.865768694844403</v>
      </c>
      <c r="I4" s="1" t="s">
        <v>5</v>
      </c>
      <c r="J4" s="2">
        <f t="shared" si="0"/>
        <v>-12.86825359415508</v>
      </c>
      <c r="K4" s="2">
        <f t="shared" si="1"/>
        <v>12.865768694844403</v>
      </c>
    </row>
    <row r="5" spans="1:11" x14ac:dyDescent="0.25">
      <c r="A5" s="1" t="s">
        <v>6</v>
      </c>
      <c r="B5" s="2">
        <v>486</v>
      </c>
      <c r="C5" s="2">
        <v>459</v>
      </c>
      <c r="E5" s="1" t="s">
        <v>6</v>
      </c>
      <c r="F5" s="2">
        <f>(B5/B22)*100</f>
        <v>11.454159792599576</v>
      </c>
      <c r="G5" s="2">
        <f>(C5/C22)*100</f>
        <v>10.659544821179749</v>
      </c>
      <c r="I5" s="1" t="s">
        <v>6</v>
      </c>
      <c r="J5" s="2">
        <f t="shared" si="0"/>
        <v>-11.454159792599576</v>
      </c>
      <c r="K5" s="2">
        <f t="shared" si="1"/>
        <v>10.659544821179749</v>
      </c>
    </row>
    <row r="6" spans="1:11" x14ac:dyDescent="0.25">
      <c r="A6" s="1" t="s">
        <v>7</v>
      </c>
      <c r="B6" s="2">
        <v>482</v>
      </c>
      <c r="C6" s="2">
        <v>431</v>
      </c>
      <c r="E6" s="1" t="s">
        <v>7</v>
      </c>
      <c r="F6" s="2">
        <f>(B6/B22)*100</f>
        <v>11.359886872495876</v>
      </c>
      <c r="G6" s="2">
        <f>(C6/C22)*100</f>
        <v>10.009289363678588</v>
      </c>
      <c r="I6" s="1" t="s">
        <v>7</v>
      </c>
      <c r="J6" s="2">
        <f t="shared" si="0"/>
        <v>-11.359886872495876</v>
      </c>
      <c r="K6" s="2">
        <f t="shared" si="1"/>
        <v>10.009289363678588</v>
      </c>
    </row>
    <row r="7" spans="1:11" x14ac:dyDescent="0.25">
      <c r="A7" s="1" t="s">
        <v>8</v>
      </c>
      <c r="B7" s="2">
        <v>286</v>
      </c>
      <c r="C7" s="2">
        <v>342</v>
      </c>
      <c r="E7" s="1" t="s">
        <v>8</v>
      </c>
      <c r="F7" s="2">
        <f>(B7/B22)*100</f>
        <v>6.7405137874145646</v>
      </c>
      <c r="G7" s="2">
        <f>(C7/C22)*100</f>
        <v>7.9424059451927542</v>
      </c>
      <c r="I7" s="1" t="s">
        <v>8</v>
      </c>
      <c r="J7" s="2">
        <f t="shared" si="0"/>
        <v>-6.7405137874145646</v>
      </c>
      <c r="K7" s="2">
        <f t="shared" si="1"/>
        <v>7.9424059451927542</v>
      </c>
    </row>
    <row r="8" spans="1:11" x14ac:dyDescent="0.25">
      <c r="A8" s="1" t="s">
        <v>9</v>
      </c>
      <c r="B8" s="2">
        <v>273</v>
      </c>
      <c r="C8" s="2">
        <v>286</v>
      </c>
      <c r="E8" s="1" t="s">
        <v>9</v>
      </c>
      <c r="F8" s="2">
        <f>(B8/B22)*100</f>
        <v>6.43412679707754</v>
      </c>
      <c r="G8" s="2">
        <f>(C8/C22)*100</f>
        <v>6.6418950301904323</v>
      </c>
      <c r="I8" s="1" t="s">
        <v>9</v>
      </c>
      <c r="J8" s="2">
        <f t="shared" si="0"/>
        <v>-6.43412679707754</v>
      </c>
      <c r="K8" s="2">
        <f t="shared" si="1"/>
        <v>6.6418950301904323</v>
      </c>
    </row>
    <row r="9" spans="1:11" x14ac:dyDescent="0.25">
      <c r="A9" s="1" t="s">
        <v>10</v>
      </c>
      <c r="B9" s="2">
        <v>230</v>
      </c>
      <c r="C9" s="2">
        <v>266</v>
      </c>
      <c r="E9" s="1" t="s">
        <v>10</v>
      </c>
      <c r="F9" s="2">
        <f>(B9/B22)*100</f>
        <v>5.4206929059627624</v>
      </c>
      <c r="G9" s="2">
        <f>(C9/C22)*100</f>
        <v>6.1774268462610316</v>
      </c>
      <c r="I9" s="1" t="s">
        <v>10</v>
      </c>
      <c r="J9" s="2">
        <f t="shared" si="0"/>
        <v>-5.4206929059627624</v>
      </c>
      <c r="K9" s="2">
        <f t="shared" si="1"/>
        <v>6.1774268462610316</v>
      </c>
    </row>
    <row r="10" spans="1:11" x14ac:dyDescent="0.25">
      <c r="A10" s="1" t="s">
        <v>11</v>
      </c>
      <c r="B10" s="2">
        <v>225</v>
      </c>
      <c r="C10" s="2">
        <v>217</v>
      </c>
      <c r="E10" s="1" t="s">
        <v>11</v>
      </c>
      <c r="F10" s="2">
        <f>(B10/B22)*100</f>
        <v>5.3028517558331369</v>
      </c>
      <c r="G10" s="2">
        <f>(C10/C22)*100</f>
        <v>5.0394797956339987</v>
      </c>
      <c r="I10" s="1" t="s">
        <v>11</v>
      </c>
      <c r="J10" s="2">
        <f t="shared" si="0"/>
        <v>-5.3028517558331369</v>
      </c>
      <c r="K10" s="2">
        <f t="shared" si="1"/>
        <v>5.0394797956339987</v>
      </c>
    </row>
    <row r="11" spans="1:11" x14ac:dyDescent="0.25">
      <c r="A11" s="1" t="s">
        <v>12</v>
      </c>
      <c r="B11" s="2">
        <v>139</v>
      </c>
      <c r="C11" s="2">
        <v>154</v>
      </c>
      <c r="E11" s="1" t="s">
        <v>12</v>
      </c>
      <c r="F11" s="2">
        <f>(B11/B22)*100</f>
        <v>3.2759839736035823</v>
      </c>
      <c r="G11" s="2">
        <f>(C11/C22)*100</f>
        <v>3.5764050162563863</v>
      </c>
      <c r="I11" s="1" t="s">
        <v>12</v>
      </c>
      <c r="J11" s="2">
        <f t="shared" si="0"/>
        <v>-3.2759839736035823</v>
      </c>
      <c r="K11" s="2">
        <f t="shared" si="1"/>
        <v>3.5764050162563863</v>
      </c>
    </row>
    <row r="12" spans="1:11" x14ac:dyDescent="0.25">
      <c r="A12" s="1" t="s">
        <v>13</v>
      </c>
      <c r="B12" s="2">
        <v>128</v>
      </c>
      <c r="C12" s="2">
        <v>145</v>
      </c>
      <c r="E12" s="1" t="s">
        <v>13</v>
      </c>
      <c r="F12" s="2">
        <f>(B12/B22)*100</f>
        <v>3.0167334433184068</v>
      </c>
      <c r="G12" s="2">
        <f>(C12/C22)*100</f>
        <v>3.3673943334881558</v>
      </c>
      <c r="I12" s="1" t="s">
        <v>13</v>
      </c>
      <c r="J12" s="2">
        <f t="shared" si="0"/>
        <v>-3.0167334433184068</v>
      </c>
      <c r="K12" s="2">
        <f t="shared" si="1"/>
        <v>3.3673943334881558</v>
      </c>
    </row>
    <row r="13" spans="1:11" x14ac:dyDescent="0.25">
      <c r="A13" s="1" t="s">
        <v>14</v>
      </c>
      <c r="B13" s="2">
        <v>96</v>
      </c>
      <c r="C13" s="2">
        <v>112</v>
      </c>
      <c r="E13" s="1" t="s">
        <v>14</v>
      </c>
      <c r="F13" s="2">
        <f>(B13/B22)*100</f>
        <v>2.2625500824888052</v>
      </c>
      <c r="G13" s="2">
        <f>(C13/C22)*100</f>
        <v>2.6010218300046448</v>
      </c>
      <c r="I13" s="1" t="s">
        <v>14</v>
      </c>
      <c r="J13" s="2">
        <f t="shared" si="0"/>
        <v>-2.2625500824888052</v>
      </c>
      <c r="K13" s="2">
        <f t="shared" si="1"/>
        <v>2.6010218300046448</v>
      </c>
    </row>
    <row r="14" spans="1:11" x14ac:dyDescent="0.25">
      <c r="A14" s="1" t="s">
        <v>15</v>
      </c>
      <c r="B14" s="2">
        <v>88</v>
      </c>
      <c r="C14" s="2">
        <v>98</v>
      </c>
      <c r="E14" s="1" t="s">
        <v>15</v>
      </c>
      <c r="F14" s="2">
        <f>(B14/B22)*100</f>
        <v>2.0740042422814047</v>
      </c>
      <c r="G14" s="2">
        <f>(C14/C22)*100</f>
        <v>2.2758941012540639</v>
      </c>
      <c r="I14" s="1" t="s">
        <v>15</v>
      </c>
      <c r="J14" s="2">
        <f t="shared" si="0"/>
        <v>-2.0740042422814047</v>
      </c>
      <c r="K14" s="2">
        <f t="shared" si="1"/>
        <v>2.2758941012540639</v>
      </c>
    </row>
    <row r="15" spans="1:11" x14ac:dyDescent="0.25">
      <c r="A15" s="1" t="s">
        <v>16</v>
      </c>
      <c r="B15" s="2">
        <v>65</v>
      </c>
      <c r="C15" s="2">
        <v>66</v>
      </c>
      <c r="E15" s="1" t="s">
        <v>16</v>
      </c>
      <c r="F15" s="2">
        <f>(B15/B22)*100</f>
        <v>1.5319349516851286</v>
      </c>
      <c r="G15" s="2">
        <f>(C15/C22)*100</f>
        <v>1.5327450069670228</v>
      </c>
      <c r="I15" s="1" t="s">
        <v>16</v>
      </c>
      <c r="J15" s="2">
        <f t="shared" si="0"/>
        <v>-1.5319349516851286</v>
      </c>
      <c r="K15" s="2">
        <f t="shared" si="1"/>
        <v>1.5327450069670228</v>
      </c>
    </row>
    <row r="16" spans="1:11" x14ac:dyDescent="0.25">
      <c r="A16" s="1" t="s">
        <v>17</v>
      </c>
      <c r="B16" s="2">
        <v>62</v>
      </c>
      <c r="C16" s="2">
        <v>69</v>
      </c>
      <c r="E16" s="1" t="s">
        <v>17</v>
      </c>
      <c r="F16" s="2">
        <f>(B16/B22)*100</f>
        <v>1.4612302616073534</v>
      </c>
      <c r="G16" s="2">
        <f>(C16/C22)*100</f>
        <v>1.6024152345564331</v>
      </c>
      <c r="I16" s="1" t="s">
        <v>17</v>
      </c>
      <c r="J16" s="2">
        <f t="shared" si="0"/>
        <v>-1.4612302616073534</v>
      </c>
      <c r="K16" s="2">
        <f t="shared" si="1"/>
        <v>1.6024152345564331</v>
      </c>
    </row>
    <row r="17" spans="1:11" x14ac:dyDescent="0.25">
      <c r="A17" s="1" t="s">
        <v>18</v>
      </c>
      <c r="B17" s="2">
        <v>48</v>
      </c>
      <c r="C17" s="2">
        <v>49</v>
      </c>
      <c r="E17" s="1" t="s">
        <v>18</v>
      </c>
      <c r="F17" s="2">
        <f>(B17/B22)*100</f>
        <v>1.1312750412444026</v>
      </c>
      <c r="G17" s="2">
        <f>(C17/C22)*100</f>
        <v>1.1379470506270319</v>
      </c>
      <c r="I17" s="1" t="s">
        <v>18</v>
      </c>
      <c r="J17" s="2">
        <f t="shared" si="0"/>
        <v>-1.1312750412444026</v>
      </c>
      <c r="K17" s="2">
        <f t="shared" si="1"/>
        <v>1.1379470506270319</v>
      </c>
    </row>
    <row r="18" spans="1:11" x14ac:dyDescent="0.25">
      <c r="A18" s="1" t="s">
        <v>19</v>
      </c>
      <c r="B18" s="2">
        <v>17</v>
      </c>
      <c r="C18" s="2">
        <v>31</v>
      </c>
      <c r="E18" s="1" t="s">
        <v>19</v>
      </c>
      <c r="F18" s="2">
        <f>(B18/B22)*100</f>
        <v>0.40065991044072591</v>
      </c>
      <c r="G18" s="2">
        <f>(C18/C22)*100</f>
        <v>0.71992568509057131</v>
      </c>
      <c r="I18" s="1" t="s">
        <v>19</v>
      </c>
      <c r="J18" s="2">
        <f t="shared" si="0"/>
        <v>-0.40065991044072591</v>
      </c>
      <c r="K18" s="2">
        <f t="shared" si="1"/>
        <v>0.71992568509057131</v>
      </c>
    </row>
    <row r="19" spans="1:11" x14ac:dyDescent="0.25">
      <c r="A19" s="1" t="s">
        <v>20</v>
      </c>
      <c r="B19" s="2">
        <v>3</v>
      </c>
      <c r="C19" s="2">
        <v>17</v>
      </c>
      <c r="E19" s="1" t="s">
        <v>20</v>
      </c>
      <c r="F19" s="2">
        <f>(B19/B22)*100</f>
        <v>7.0704690077775162E-2</v>
      </c>
      <c r="G19" s="2">
        <f>(C19/C22)*100</f>
        <v>0.39479795633999071</v>
      </c>
      <c r="I19" s="1" t="s">
        <v>20</v>
      </c>
      <c r="J19" s="2">
        <f t="shared" si="0"/>
        <v>-7.0704690077775162E-2</v>
      </c>
      <c r="K19" s="2">
        <f t="shared" si="1"/>
        <v>0.39479795633999071</v>
      </c>
    </row>
    <row r="20" spans="1:11" x14ac:dyDescent="0.25">
      <c r="A20" s="1" t="s">
        <v>21</v>
      </c>
      <c r="B20" s="2">
        <v>5</v>
      </c>
      <c r="C20" s="2">
        <v>4</v>
      </c>
      <c r="E20" s="1" t="s">
        <v>21</v>
      </c>
      <c r="F20" s="2">
        <f>(B20/B22)*100</f>
        <v>0.11784115012962526</v>
      </c>
      <c r="G20" s="2">
        <f>(C20/C22)*100</f>
        <v>9.2893636785880168E-2</v>
      </c>
      <c r="I20" s="1" t="s">
        <v>21</v>
      </c>
      <c r="J20" s="2">
        <f t="shared" si="0"/>
        <v>-0.11784115012962526</v>
      </c>
      <c r="K20" s="2">
        <f t="shared" si="1"/>
        <v>9.2893636785880168E-2</v>
      </c>
    </row>
    <row r="21" spans="1:11" x14ac:dyDescent="0.25">
      <c r="A21" s="1" t="s">
        <v>22</v>
      </c>
      <c r="B21" s="2">
        <v>2</v>
      </c>
      <c r="C21" s="2">
        <v>3</v>
      </c>
      <c r="E21" s="1" t="s">
        <v>22</v>
      </c>
      <c r="F21" s="2">
        <f>(B21/B22)*100</f>
        <v>4.7136460051850106E-2</v>
      </c>
      <c r="G21" s="2">
        <f>(C21/C22)*100</f>
        <v>6.9670227589410133E-2</v>
      </c>
      <c r="I21" s="1" t="s">
        <v>22</v>
      </c>
      <c r="J21" s="2">
        <f t="shared" si="0"/>
        <v>-4.7136460051850106E-2</v>
      </c>
      <c r="K21" s="2">
        <f t="shared" si="1"/>
        <v>6.9670227589410133E-2</v>
      </c>
    </row>
    <row r="22" spans="1:11" x14ac:dyDescent="0.25">
      <c r="A22" s="2"/>
      <c r="B22" s="6">
        <f>SUM(B2:B21)</f>
        <v>4243</v>
      </c>
      <c r="C22" s="6">
        <f>SUM(C2:C21)</f>
        <v>4306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2014-06-17T20:18:39Z</dcterms:modified>
</cp:coreProperties>
</file>