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Gracias a Dios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<sst xmlns="http://schemas.openxmlformats.org/spreadsheetml/2006/main" count="138" uniqueCount="26">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</sst>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Brus Laguna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-17.637022819364471</c:v>
                </c:pt>
                <c:pt idx="1">
                  <c:v>-17.828961399018979</c:v>
                </c:pt>
                <c:pt idx="2">
                  <c:v>-14.992535721902325</c:v>
                </c:pt>
                <c:pt idx="3">
                  <c:v>-10.599274898699083</c:v>
                </c:pt>
                <c:pt idx="4">
                  <c:v>-7.7841757304329278</c:v>
                </c:pt>
                <c:pt idx="5">
                  <c:v>-6.3979526551503518</c:v>
                </c:pt>
                <c:pt idx="6">
                  <c:v>-4.7558114736617609</c:v>
                </c:pt>
                <c:pt idx="7">
                  <c:v>-4.7558114736617609</c:v>
                </c:pt>
                <c:pt idx="8">
                  <c:v>-4.6918319471102583</c:v>
                </c:pt>
                <c:pt idx="9">
                  <c:v>-3.1989763275751759</c:v>
                </c:pt>
                <c:pt idx="10">
                  <c:v>-2.0899978673491146</c:v>
                </c:pt>
                <c:pt idx="11">
                  <c:v>-1.1942844956280656</c:v>
                </c:pt>
                <c:pt idx="12">
                  <c:v>-1.0236724248240563</c:v>
                </c:pt>
                <c:pt idx="13">
                  <c:v>-0.83173384516954574</c:v>
                </c:pt>
                <c:pt idx="14">
                  <c:v>-0.78908082746854336</c:v>
                </c:pt>
                <c:pt idx="15">
                  <c:v>-0.57581573896353166</c:v>
                </c:pt>
                <c:pt idx="16">
                  <c:v>-0.42653017701002344</c:v>
                </c:pt>
                <c:pt idx="17">
                  <c:v>-0.21326508850501172</c:v>
                </c:pt>
                <c:pt idx="18">
                  <c:v>-0.10663254425250586</c:v>
                </c:pt>
                <c:pt idx="19">
                  <c:v>-0.10663254425250586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16.481907550721605</c:v>
                </c:pt>
                <c:pt idx="1">
                  <c:v>17.799623509725997</c:v>
                </c:pt>
                <c:pt idx="2">
                  <c:v>15.394268981384648</c:v>
                </c:pt>
                <c:pt idx="3">
                  <c:v>10.018824513700062</c:v>
                </c:pt>
                <c:pt idx="4">
                  <c:v>7.9272118803597582</c:v>
                </c:pt>
                <c:pt idx="5">
                  <c:v>6.4630830370215442</c:v>
                </c:pt>
                <c:pt idx="6">
                  <c:v>4.9152896883497181</c:v>
                </c:pt>
                <c:pt idx="7">
                  <c:v>5.2290315833507632</c:v>
                </c:pt>
                <c:pt idx="8">
                  <c:v>4.3714704036812382</c:v>
                </c:pt>
                <c:pt idx="9">
                  <c:v>2.8027609286760091</c:v>
                </c:pt>
                <c:pt idx="10">
                  <c:v>2.3007738966743361</c:v>
                </c:pt>
                <c:pt idx="11">
                  <c:v>1.3804643380046016</c:v>
                </c:pt>
                <c:pt idx="12">
                  <c:v>1.7569546120058566</c:v>
                </c:pt>
                <c:pt idx="13">
                  <c:v>1.1294708220037648</c:v>
                </c:pt>
                <c:pt idx="14">
                  <c:v>0.79481280066931603</c:v>
                </c:pt>
                <c:pt idx="15">
                  <c:v>0.52290315833507639</c:v>
                </c:pt>
                <c:pt idx="16">
                  <c:v>0.41832252666806102</c:v>
                </c:pt>
                <c:pt idx="17">
                  <c:v>0.14641288433382138</c:v>
                </c:pt>
                <c:pt idx="18">
                  <c:v>6.2748379000209159E-2</c:v>
                </c:pt>
                <c:pt idx="19">
                  <c:v>8.3664505333612221E-2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14761520"/>
        <c:axId val="314762080"/>
      </c:barChart>
      <c:catAx>
        <c:axId val="31476152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14762080"/>
        <c:crosses val="autoZero"/>
        <c:auto val="1"/>
        <c:lblAlgn val="ctr"/>
        <c:lblOffset val="100"/>
        <c:noMultiLvlLbl val="0"/>
      </c:catAx>
      <c:valAx>
        <c:axId val="31476208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1476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302270768"/>
        <c:axId val="302271328"/>
      </c:barChart>
      <c:dateAx>
        <c:axId val="30227076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1328"/>
        <c:crosses val="autoZero"/>
        <c:auto val="0"/>
        <c:lblOffset val="100"/>
        <c:baseTimeUnit val="days"/>
      </c:dateAx>
      <c:valAx>
        <c:axId val="30227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076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6" workbookViewId="0">
      <selection activeCell="Q22" sqref="Q22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827</v>
      </c>
      <c r="C2" s="3">
        <v>788</v>
      </c>
      <c r="E2" s="1" t="s">
        <v>3</v>
      </c>
      <c r="F2" s="2">
        <f>(B2/B22)*100</f>
        <v>17.637022819364471</v>
      </c>
      <c r="G2" s="2">
        <f>(C2/C22)*100</f>
        <v>16.481907550721605</v>
      </c>
      <c r="I2" s="1" t="s">
        <v>3</v>
      </c>
      <c r="J2" s="2">
        <f>(F2*-1)</f>
        <v>-17.637022819364471</v>
      </c>
      <c r="K2" s="2">
        <f>G2</f>
        <v>16.481907550721605</v>
      </c>
    </row>
    <row r="3" spans="1:11" x14ac:dyDescent="0.25">
      <c r="A3" s="1" t="s">
        <v>4</v>
      </c>
      <c r="B3" s="3">
        <v>836</v>
      </c>
      <c r="C3" s="3">
        <v>851</v>
      </c>
      <c r="E3" s="1" t="s">
        <v>4</v>
      </c>
      <c r="F3" s="2">
        <f>(B3/B22)*100</f>
        <v>17.828961399018979</v>
      </c>
      <c r="G3" s="2">
        <f>(C3/C22)*100</f>
        <v>17.799623509725997</v>
      </c>
      <c r="I3" s="1" t="s">
        <v>4</v>
      </c>
      <c r="J3" s="2">
        <f t="shared" ref="J3:J21" si="0">(F3*-1)</f>
        <v>-17.828961399018979</v>
      </c>
      <c r="K3" s="2">
        <f t="shared" ref="K3:K21" si="1">G3</f>
        <v>17.799623509725997</v>
      </c>
    </row>
    <row r="4" spans="1:11" x14ac:dyDescent="0.25">
      <c r="A4" s="1" t="s">
        <v>5</v>
      </c>
      <c r="B4" s="3">
        <v>703</v>
      </c>
      <c r="C4" s="3">
        <v>736</v>
      </c>
      <c r="E4" s="1" t="s">
        <v>5</v>
      </c>
      <c r="F4" s="2">
        <f>(B4/B22)*100</f>
        <v>14.992535721902325</v>
      </c>
      <c r="G4" s="2">
        <f>(C4/C22)*100</f>
        <v>15.394268981384648</v>
      </c>
      <c r="I4" s="1" t="s">
        <v>5</v>
      </c>
      <c r="J4" s="2">
        <f t="shared" si="0"/>
        <v>-14.992535721902325</v>
      </c>
      <c r="K4" s="2">
        <f t="shared" si="1"/>
        <v>15.394268981384648</v>
      </c>
    </row>
    <row r="5" spans="1:11" x14ac:dyDescent="0.25">
      <c r="A5" s="1" t="s">
        <v>6</v>
      </c>
      <c r="B5" s="3">
        <v>497</v>
      </c>
      <c r="C5" s="3">
        <v>479</v>
      </c>
      <c r="E5" s="1" t="s">
        <v>6</v>
      </c>
      <c r="F5" s="2">
        <f>(B5/B22)*100</f>
        <v>10.599274898699083</v>
      </c>
      <c r="G5" s="2">
        <f>(C5/C22)*100</f>
        <v>10.018824513700062</v>
      </c>
      <c r="I5" s="1" t="s">
        <v>6</v>
      </c>
      <c r="J5" s="2">
        <f t="shared" si="0"/>
        <v>-10.599274898699083</v>
      </c>
      <c r="K5" s="2">
        <f t="shared" si="1"/>
        <v>10.018824513700062</v>
      </c>
    </row>
    <row r="6" spans="1:11" x14ac:dyDescent="0.25">
      <c r="A6" s="1" t="s">
        <v>7</v>
      </c>
      <c r="B6" s="3">
        <v>365</v>
      </c>
      <c r="C6" s="3">
        <v>379</v>
      </c>
      <c r="E6" s="1" t="s">
        <v>7</v>
      </c>
      <c r="F6" s="2">
        <f>(B6/B22)*100</f>
        <v>7.7841757304329278</v>
      </c>
      <c r="G6" s="2">
        <f>(C6/C22)*100</f>
        <v>7.9272118803597582</v>
      </c>
      <c r="I6" s="1" t="s">
        <v>7</v>
      </c>
      <c r="J6" s="2">
        <f t="shared" si="0"/>
        <v>-7.7841757304329278</v>
      </c>
      <c r="K6" s="2">
        <f t="shared" si="1"/>
        <v>7.9272118803597582</v>
      </c>
    </row>
    <row r="7" spans="1:11" x14ac:dyDescent="0.25">
      <c r="A7" s="1" t="s">
        <v>8</v>
      </c>
      <c r="B7" s="3">
        <v>300</v>
      </c>
      <c r="C7" s="3">
        <v>309</v>
      </c>
      <c r="E7" s="1" t="s">
        <v>8</v>
      </c>
      <c r="F7" s="2">
        <f>(B7/B22)*100</f>
        <v>6.3979526551503518</v>
      </c>
      <c r="G7" s="2">
        <f>(C7/C22)*100</f>
        <v>6.4630830370215442</v>
      </c>
      <c r="I7" s="1" t="s">
        <v>8</v>
      </c>
      <c r="J7" s="2">
        <f t="shared" si="0"/>
        <v>-6.3979526551503518</v>
      </c>
      <c r="K7" s="2">
        <f t="shared" si="1"/>
        <v>6.4630830370215442</v>
      </c>
    </row>
    <row r="8" spans="1:11" x14ac:dyDescent="0.25">
      <c r="A8" s="1" t="s">
        <v>9</v>
      </c>
      <c r="B8" s="3">
        <v>223</v>
      </c>
      <c r="C8" s="3">
        <v>235</v>
      </c>
      <c r="E8" s="1" t="s">
        <v>9</v>
      </c>
      <c r="F8" s="2">
        <f>(B8/B22)*100</f>
        <v>4.7558114736617609</v>
      </c>
      <c r="G8" s="2">
        <f>(C8/C22)*100</f>
        <v>4.9152896883497181</v>
      </c>
      <c r="I8" s="1" t="s">
        <v>9</v>
      </c>
      <c r="J8" s="2">
        <f t="shared" si="0"/>
        <v>-4.7558114736617609</v>
      </c>
      <c r="K8" s="2">
        <f t="shared" si="1"/>
        <v>4.9152896883497181</v>
      </c>
    </row>
    <row r="9" spans="1:11" x14ac:dyDescent="0.25">
      <c r="A9" s="1" t="s">
        <v>10</v>
      </c>
      <c r="B9" s="3">
        <v>223</v>
      </c>
      <c r="C9" s="3">
        <v>250</v>
      </c>
      <c r="E9" s="1" t="s">
        <v>10</v>
      </c>
      <c r="F9" s="2">
        <f>(B9/B22)*100</f>
        <v>4.7558114736617609</v>
      </c>
      <c r="G9" s="2">
        <f>(C9/C22)*100</f>
        <v>5.2290315833507632</v>
      </c>
      <c r="I9" s="1" t="s">
        <v>10</v>
      </c>
      <c r="J9" s="2">
        <f t="shared" si="0"/>
        <v>-4.7558114736617609</v>
      </c>
      <c r="K9" s="2">
        <f t="shared" si="1"/>
        <v>5.2290315833507632</v>
      </c>
    </row>
    <row r="10" spans="1:11" x14ac:dyDescent="0.25">
      <c r="A10" s="1" t="s">
        <v>11</v>
      </c>
      <c r="B10" s="3">
        <v>220</v>
      </c>
      <c r="C10" s="3">
        <v>209</v>
      </c>
      <c r="E10" s="1" t="s">
        <v>11</v>
      </c>
      <c r="F10" s="2">
        <f>(B10/B22)*100</f>
        <v>4.6918319471102583</v>
      </c>
      <c r="G10" s="2">
        <f>(C10/C22)*100</f>
        <v>4.3714704036812382</v>
      </c>
      <c r="I10" s="1" t="s">
        <v>11</v>
      </c>
      <c r="J10" s="2">
        <f t="shared" si="0"/>
        <v>-4.6918319471102583</v>
      </c>
      <c r="K10" s="2">
        <f t="shared" si="1"/>
        <v>4.3714704036812382</v>
      </c>
    </row>
    <row r="11" spans="1:11" x14ac:dyDescent="0.25">
      <c r="A11" s="1" t="s">
        <v>12</v>
      </c>
      <c r="B11" s="3">
        <v>150</v>
      </c>
      <c r="C11" s="3">
        <v>134</v>
      </c>
      <c r="E11" s="1" t="s">
        <v>12</v>
      </c>
      <c r="F11" s="2">
        <f>(B11/B22)*100</f>
        <v>3.1989763275751759</v>
      </c>
      <c r="G11" s="2">
        <f>(C11/C22)*100</f>
        <v>2.8027609286760091</v>
      </c>
      <c r="I11" s="1" t="s">
        <v>12</v>
      </c>
      <c r="J11" s="2">
        <f t="shared" si="0"/>
        <v>-3.1989763275751759</v>
      </c>
      <c r="K11" s="2">
        <f t="shared" si="1"/>
        <v>2.8027609286760091</v>
      </c>
    </row>
    <row r="12" spans="1:11" x14ac:dyDescent="0.25">
      <c r="A12" s="1" t="s">
        <v>13</v>
      </c>
      <c r="B12" s="3">
        <v>98</v>
      </c>
      <c r="C12" s="3">
        <v>110</v>
      </c>
      <c r="E12" s="1" t="s">
        <v>13</v>
      </c>
      <c r="F12" s="2">
        <f>(B12/B22)*100</f>
        <v>2.0899978673491146</v>
      </c>
      <c r="G12" s="2">
        <f>(C12/C22)*100</f>
        <v>2.3007738966743361</v>
      </c>
      <c r="I12" s="1" t="s">
        <v>13</v>
      </c>
      <c r="J12" s="2">
        <f t="shared" si="0"/>
        <v>-2.0899978673491146</v>
      </c>
      <c r="K12" s="2">
        <f t="shared" si="1"/>
        <v>2.3007738966743361</v>
      </c>
    </row>
    <row r="13" spans="1:11" x14ac:dyDescent="0.25">
      <c r="A13" s="1" t="s">
        <v>14</v>
      </c>
      <c r="B13" s="3">
        <v>56</v>
      </c>
      <c r="C13" s="3">
        <v>66</v>
      </c>
      <c r="E13" s="1" t="s">
        <v>14</v>
      </c>
      <c r="F13" s="2">
        <f>(B13/B22)*100</f>
        <v>1.1942844956280656</v>
      </c>
      <c r="G13" s="2">
        <f>(C13/C22)*100</f>
        <v>1.3804643380046016</v>
      </c>
      <c r="I13" s="1" t="s">
        <v>14</v>
      </c>
      <c r="J13" s="2">
        <f t="shared" si="0"/>
        <v>-1.1942844956280656</v>
      </c>
      <c r="K13" s="2">
        <f t="shared" si="1"/>
        <v>1.3804643380046016</v>
      </c>
    </row>
    <row r="14" spans="1:11" x14ac:dyDescent="0.25">
      <c r="A14" s="1" t="s">
        <v>15</v>
      </c>
      <c r="B14" s="3">
        <v>48</v>
      </c>
      <c r="C14" s="3">
        <v>84</v>
      </c>
      <c r="E14" s="1" t="s">
        <v>15</v>
      </c>
      <c r="F14" s="2">
        <f>(B14/B22)*100</f>
        <v>1.0236724248240563</v>
      </c>
      <c r="G14" s="2">
        <f>(C14/C22)*100</f>
        <v>1.7569546120058566</v>
      </c>
      <c r="I14" s="1" t="s">
        <v>15</v>
      </c>
      <c r="J14" s="2">
        <f t="shared" si="0"/>
        <v>-1.0236724248240563</v>
      </c>
      <c r="K14" s="2">
        <f t="shared" si="1"/>
        <v>1.7569546120058566</v>
      </c>
    </row>
    <row r="15" spans="1:11" x14ac:dyDescent="0.25">
      <c r="A15" s="1" t="s">
        <v>16</v>
      </c>
      <c r="B15" s="3">
        <v>39</v>
      </c>
      <c r="C15" s="3">
        <v>54</v>
      </c>
      <c r="E15" s="1" t="s">
        <v>16</v>
      </c>
      <c r="F15" s="2">
        <f>(B15/B22)*100</f>
        <v>0.83173384516954574</v>
      </c>
      <c r="G15" s="2">
        <f>(C15/C22)*100</f>
        <v>1.1294708220037648</v>
      </c>
      <c r="I15" s="1" t="s">
        <v>16</v>
      </c>
      <c r="J15" s="2">
        <f t="shared" si="0"/>
        <v>-0.83173384516954574</v>
      </c>
      <c r="K15" s="2">
        <f t="shared" si="1"/>
        <v>1.1294708220037648</v>
      </c>
    </row>
    <row r="16" spans="1:11" x14ac:dyDescent="0.25">
      <c r="A16" s="1" t="s">
        <v>17</v>
      </c>
      <c r="B16" s="3">
        <v>37</v>
      </c>
      <c r="C16" s="3">
        <v>38</v>
      </c>
      <c r="E16" s="1" t="s">
        <v>17</v>
      </c>
      <c r="F16" s="2">
        <f>(B16/B22)*100</f>
        <v>0.78908082746854336</v>
      </c>
      <c r="G16" s="2">
        <f>(C16/C22)*100</f>
        <v>0.79481280066931603</v>
      </c>
      <c r="I16" s="1" t="s">
        <v>17</v>
      </c>
      <c r="J16" s="2">
        <f t="shared" si="0"/>
        <v>-0.78908082746854336</v>
      </c>
      <c r="K16" s="2">
        <f t="shared" si="1"/>
        <v>0.79481280066931603</v>
      </c>
    </row>
    <row r="17" spans="1:11" x14ac:dyDescent="0.25">
      <c r="A17" s="1" t="s">
        <v>18</v>
      </c>
      <c r="B17" s="3">
        <v>27</v>
      </c>
      <c r="C17" s="3">
        <v>25</v>
      </c>
      <c r="E17" s="1" t="s">
        <v>18</v>
      </c>
      <c r="F17" s="2">
        <f>(B17/B22)*100</f>
        <v>0.57581573896353166</v>
      </c>
      <c r="G17" s="2">
        <f>(C17/C22)*100</f>
        <v>0.52290315833507639</v>
      </c>
      <c r="I17" s="1" t="s">
        <v>18</v>
      </c>
      <c r="J17" s="2">
        <f t="shared" si="0"/>
        <v>-0.57581573896353166</v>
      </c>
      <c r="K17" s="2">
        <f t="shared" si="1"/>
        <v>0.52290315833507639</v>
      </c>
    </row>
    <row r="18" spans="1:11" x14ac:dyDescent="0.25">
      <c r="A18" s="1" t="s">
        <v>19</v>
      </c>
      <c r="B18" s="3">
        <v>20</v>
      </c>
      <c r="C18" s="3">
        <v>20</v>
      </c>
      <c r="E18" s="1" t="s">
        <v>19</v>
      </c>
      <c r="F18" s="2">
        <f>(B18/B22)*100</f>
        <v>0.42653017701002344</v>
      </c>
      <c r="G18" s="2">
        <f>(C18/C22)*100</f>
        <v>0.41832252666806102</v>
      </c>
      <c r="I18" s="1" t="s">
        <v>19</v>
      </c>
      <c r="J18" s="2">
        <f t="shared" si="0"/>
        <v>-0.42653017701002344</v>
      </c>
      <c r="K18" s="2">
        <f t="shared" si="1"/>
        <v>0.41832252666806102</v>
      </c>
    </row>
    <row r="19" spans="1:11" x14ac:dyDescent="0.25">
      <c r="A19" s="1" t="s">
        <v>20</v>
      </c>
      <c r="B19" s="3">
        <v>10</v>
      </c>
      <c r="C19" s="3">
        <v>7</v>
      </c>
      <c r="E19" s="1" t="s">
        <v>20</v>
      </c>
      <c r="F19" s="2">
        <f>(B19/B22)*100</f>
        <v>0.21326508850501172</v>
      </c>
      <c r="G19" s="2">
        <f>(C19/C22)*100</f>
        <v>0.14641288433382138</v>
      </c>
      <c r="I19" s="1" t="s">
        <v>20</v>
      </c>
      <c r="J19" s="2">
        <f t="shared" si="0"/>
        <v>-0.21326508850501172</v>
      </c>
      <c r="K19" s="2">
        <f t="shared" si="1"/>
        <v>0.14641288433382138</v>
      </c>
    </row>
    <row r="20" spans="1:11" x14ac:dyDescent="0.25">
      <c r="A20" s="1" t="s">
        <v>21</v>
      </c>
      <c r="B20" s="3">
        <v>5</v>
      </c>
      <c r="C20" s="3">
        <v>3</v>
      </c>
      <c r="E20" s="1" t="s">
        <v>21</v>
      </c>
      <c r="F20" s="2">
        <f>(B20/B22)*100</f>
        <v>0.10663254425250586</v>
      </c>
      <c r="G20" s="2">
        <f>(C20/C22)*100</f>
        <v>6.2748379000209159E-2</v>
      </c>
      <c r="I20" s="1" t="s">
        <v>21</v>
      </c>
      <c r="J20" s="2">
        <f t="shared" si="0"/>
        <v>-0.10663254425250586</v>
      </c>
      <c r="K20" s="2">
        <f t="shared" si="1"/>
        <v>6.2748379000209159E-2</v>
      </c>
    </row>
    <row r="21" spans="1:11" x14ac:dyDescent="0.25">
      <c r="A21" s="1" t="s">
        <v>22</v>
      </c>
      <c r="B21" s="3">
        <v>5</v>
      </c>
      <c r="C21" s="3">
        <v>4</v>
      </c>
      <c r="E21" s="1" t="s">
        <v>22</v>
      </c>
      <c r="F21" s="2">
        <f>(B21/B22)*100</f>
        <v>0.10663254425250586</v>
      </c>
      <c r="G21" s="2">
        <f>(C21/C22)*100</f>
        <v>8.3664505333612221E-2</v>
      </c>
      <c r="I21" s="1" t="s">
        <v>22</v>
      </c>
      <c r="J21" s="2">
        <f t="shared" si="0"/>
        <v>-0.10663254425250586</v>
      </c>
      <c r="K21" s="2">
        <f t="shared" si="1"/>
        <v>8.3664505333612221E-2</v>
      </c>
    </row>
    <row r="22" spans="1:11" x14ac:dyDescent="0.25">
      <c r="A22" s="2"/>
      <c r="B22" s="6">
        <f>SUM(B2:B21)</f>
        <v>4689</v>
      </c>
      <c r="C22" s="6">
        <f>SUM(C2:C21)</f>
        <v>4781</v>
      </c>
      <c r="E22" s="2"/>
      <c r="F22" s="2">
        <f>SUM(F2:F21)</f>
        <v>100</v>
      </c>
      <c r="G22" s="2">
        <f>SUM(G2:G21)</f>
        <v>100.00000000000004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2014-06-17T17:40:49Z</dcterms:modified>
</cp:coreProperties>
</file>