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URON\Desktop\Pirámides municipios 2\Gracias a Dios\"/>
    </mc:Choice>
  </mc:AlternateContent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23" i="2" l="1"/>
  <c r="F2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C23" i="2"/>
  <c r="B23" i="2"/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J19" i="1" s="1"/>
  <c r="F5" i="1"/>
  <c r="J5" i="1" s="1"/>
  <c r="F9" i="1"/>
  <c r="J9" i="1" s="1"/>
  <c r="F13" i="1"/>
  <c r="J13" i="1" s="1"/>
  <c r="F17" i="1"/>
  <c r="J17" i="1" s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J15" i="1" s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G22" i="1" l="1"/>
  <c r="F22" i="1"/>
</calcChain>
</file>

<file path=xl/sharedStrings.xml><?xml version="1.0" encoding="utf-8"?>
<sst xmlns="http://schemas.openxmlformats.org/spreadsheetml/2006/main" count="138" uniqueCount="26">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</sst>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8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  <xf numFmtId="2" fontId="22" fillId="33" borderId="10" xfId="43" applyNumberFormat="1" applyFont="1" applyFill="1" applyBorder="1" applyAlignment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 Población</a:t>
            </a:r>
            <a:r>
              <a:rPr lang="es-HN" baseline="0"/>
              <a:t> Juan Francisco Bulnes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3321282112463213"/>
          <c:y val="7.17522330426771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686805058458607E-2"/>
          <c:y val="0.13389163900296649"/>
          <c:w val="0.79143497971844423"/>
          <c:h val="0.786198800387095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-16.734093416697316</c:v>
                </c:pt>
                <c:pt idx="1">
                  <c:v>-18.315557190143437</c:v>
                </c:pt>
                <c:pt idx="2">
                  <c:v>-13.681500551673409</c:v>
                </c:pt>
                <c:pt idx="3">
                  <c:v>-9.5991173225450535</c:v>
                </c:pt>
                <c:pt idx="4">
                  <c:v>-8.7899963221772701</c:v>
                </c:pt>
                <c:pt idx="5">
                  <c:v>-7.3188672305994853</c:v>
                </c:pt>
                <c:pt idx="6">
                  <c:v>-4.4869437293122472</c:v>
                </c:pt>
                <c:pt idx="7">
                  <c:v>-4.3030525928650238</c:v>
                </c:pt>
                <c:pt idx="8">
                  <c:v>-4.6340566384700255</c:v>
                </c:pt>
                <c:pt idx="9">
                  <c:v>-3.1261493196027952</c:v>
                </c:pt>
                <c:pt idx="10">
                  <c:v>-2.3905847738139023</c:v>
                </c:pt>
                <c:pt idx="11">
                  <c:v>-1.5814637734461199</c:v>
                </c:pt>
                <c:pt idx="12">
                  <c:v>-1.802133137182788</c:v>
                </c:pt>
                <c:pt idx="13">
                  <c:v>-0.8826774549466716</c:v>
                </c:pt>
                <c:pt idx="14">
                  <c:v>-0.62522986392055901</c:v>
                </c:pt>
                <c:pt idx="15">
                  <c:v>-0.62522986392055901</c:v>
                </c:pt>
                <c:pt idx="16">
                  <c:v>-0.62522986392055901</c:v>
                </c:pt>
                <c:pt idx="17">
                  <c:v>-0.33100404560500185</c:v>
                </c:pt>
                <c:pt idx="18">
                  <c:v>-3.6778227289444652E-2</c:v>
                </c:pt>
                <c:pt idx="19">
                  <c:v>-0.11033468186833395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16.863792445631439</c:v>
                </c:pt>
                <c:pt idx="1">
                  <c:v>15.871804654711941</c:v>
                </c:pt>
                <c:pt idx="2">
                  <c:v>15.719191148416634</c:v>
                </c:pt>
                <c:pt idx="3">
                  <c:v>11.255246089278902</c:v>
                </c:pt>
                <c:pt idx="4">
                  <c:v>9.0805036245707758</c:v>
                </c:pt>
                <c:pt idx="5">
                  <c:v>6.4479206409767258</c:v>
                </c:pt>
                <c:pt idx="6">
                  <c:v>5.1125524608927897</c:v>
                </c:pt>
                <c:pt idx="7">
                  <c:v>4.2731781762686003</c:v>
                </c:pt>
                <c:pt idx="8">
                  <c:v>2.9759633727584891</c:v>
                </c:pt>
                <c:pt idx="9">
                  <c:v>3.6245707745135443</c:v>
                </c:pt>
                <c:pt idx="10">
                  <c:v>2.5944296070202215</c:v>
                </c:pt>
                <c:pt idx="11">
                  <c:v>1.1827546737886303</c:v>
                </c:pt>
                <c:pt idx="12">
                  <c:v>1.5261350629530714</c:v>
                </c:pt>
                <c:pt idx="13">
                  <c:v>0.80122090805036239</c:v>
                </c:pt>
                <c:pt idx="14">
                  <c:v>0.83937428462418917</c:v>
                </c:pt>
                <c:pt idx="15">
                  <c:v>0.49599389545974815</c:v>
                </c:pt>
                <c:pt idx="16">
                  <c:v>0.68676077832888216</c:v>
                </c:pt>
                <c:pt idx="17">
                  <c:v>0.45784051888592137</c:v>
                </c:pt>
                <c:pt idx="18">
                  <c:v>0.11446012972148034</c:v>
                </c:pt>
                <c:pt idx="19">
                  <c:v>7.6306753147653575E-2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314761520"/>
        <c:axId val="314762080"/>
      </c:barChart>
      <c:catAx>
        <c:axId val="314761520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314762080"/>
        <c:crosses val="autoZero"/>
        <c:auto val="1"/>
        <c:lblAlgn val="ctr"/>
        <c:lblOffset val="100"/>
        <c:noMultiLvlLbl val="0"/>
      </c:catAx>
      <c:valAx>
        <c:axId val="314762080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3147615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title>
    <c:autoTitleDeleted val="0"/>
    <c:plotArea>
      <c:layout>
        <c:manualLayout>
          <c:layoutTarget val="inner"/>
          <c:xMode val="edge"/>
          <c:yMode val="edge"/>
          <c:x val="4.159798701898447E-2"/>
          <c:y val="0.10536650540366467"/>
          <c:w val="0.9286161758687882"/>
          <c:h val="0.769949190283444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Hoja2!$K$2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Hoja2!$K$3:$K$22</c:f>
              <c:numCache>
                <c:formatCode>General</c:formatCode>
                <c:ptCount val="20"/>
                <c:pt idx="0">
                  <c:v>-13.374172996814506</c:v>
                </c:pt>
                <c:pt idx="1">
                  <c:v>-13.468921016090826</c:v>
                </c:pt>
                <c:pt idx="2">
                  <c:v>-12.977211467777504</c:v>
                </c:pt>
                <c:pt idx="3">
                  <c:v>-12.531242342563099</c:v>
                </c:pt>
                <c:pt idx="4">
                  <c:v>-9.9224046393857712</c:v>
                </c:pt>
                <c:pt idx="5">
                  <c:v>-7.2547578207955574</c:v>
                </c:pt>
                <c:pt idx="6">
                  <c:v>-6.080209099077023</c:v>
                </c:pt>
                <c:pt idx="7">
                  <c:v>-5.3238585314057012</c:v>
                </c:pt>
                <c:pt idx="8">
                  <c:v>-4.9693702523891199</c:v>
                </c:pt>
                <c:pt idx="9">
                  <c:v>-3.786653597974353</c:v>
                </c:pt>
                <c:pt idx="10">
                  <c:v>-3.0352037899207711</c:v>
                </c:pt>
                <c:pt idx="11">
                  <c:v>-1.7887772604753736</c:v>
                </c:pt>
                <c:pt idx="12">
                  <c:v>-1.6319529527076697</c:v>
                </c:pt>
                <c:pt idx="13">
                  <c:v>-1.3264722698684963</c:v>
                </c:pt>
                <c:pt idx="14">
                  <c:v>-1.056930490892755</c:v>
                </c:pt>
                <c:pt idx="15">
                  <c:v>-0.70080862533692723</c:v>
                </c:pt>
                <c:pt idx="16">
                  <c:v>-0.43616760597892673</c:v>
                </c:pt>
                <c:pt idx="17">
                  <c:v>-0.20093114432737075</c:v>
                </c:pt>
                <c:pt idx="18">
                  <c:v>-0.10128236543330883</c:v>
                </c:pt>
                <c:pt idx="19">
                  <c:v>-3.2671730784938333E-2</c:v>
                </c:pt>
              </c:numCache>
            </c:numRef>
          </c:val>
        </c:ser>
        <c:ser>
          <c:idx val="1"/>
          <c:order val="1"/>
          <c:tx>
            <c:strRef>
              <c:f>Hoja2!$L$2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Hoja2!$L$3:$L$22</c:f>
              <c:numCache>
                <c:formatCode>General</c:formatCode>
                <c:ptCount val="20"/>
                <c:pt idx="0">
                  <c:v>12.097928436911488</c:v>
                </c:pt>
                <c:pt idx="1">
                  <c:v>11.968361581920904</c:v>
                </c:pt>
                <c:pt idx="2">
                  <c:v>11.880979284369115</c:v>
                </c:pt>
                <c:pt idx="3">
                  <c:v>12.40225988700565</c:v>
                </c:pt>
                <c:pt idx="4">
                  <c:v>10.922787193973635</c:v>
                </c:pt>
                <c:pt idx="5">
                  <c:v>8.3465160075329567</c:v>
                </c:pt>
                <c:pt idx="6">
                  <c:v>6.5717514124293785</c:v>
                </c:pt>
                <c:pt idx="7">
                  <c:v>5.8169491525423727</c:v>
                </c:pt>
                <c:pt idx="8">
                  <c:v>5.0531073446327683</c:v>
                </c:pt>
                <c:pt idx="9">
                  <c:v>3.8523540489642185</c:v>
                </c:pt>
                <c:pt idx="10">
                  <c:v>3.0252354048964216</c:v>
                </c:pt>
                <c:pt idx="11">
                  <c:v>1.9404896421845574</c:v>
                </c:pt>
                <c:pt idx="12">
                  <c:v>1.8621468926553673</c:v>
                </c:pt>
                <c:pt idx="13">
                  <c:v>1.4508474576271186</c:v>
                </c:pt>
                <c:pt idx="14">
                  <c:v>1.1691148775894538</c:v>
                </c:pt>
                <c:pt idx="15">
                  <c:v>0.76233521657250469</c:v>
                </c:pt>
                <c:pt idx="16">
                  <c:v>0.44896421845574391</c:v>
                </c:pt>
                <c:pt idx="17">
                  <c:v>0.26214689265536723</c:v>
                </c:pt>
                <c:pt idx="18">
                  <c:v>0.11600753295668549</c:v>
                </c:pt>
                <c:pt idx="19">
                  <c:v>4.9717514124293788E-2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00"/>
        <c:axId val="302270768"/>
        <c:axId val="302271328"/>
      </c:barChart>
      <c:dateAx>
        <c:axId val="302270768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302271328"/>
        <c:crosses val="autoZero"/>
        <c:auto val="0"/>
        <c:lblOffset val="100"/>
        <c:baseTimeUnit val="days"/>
      </c:dateAx>
      <c:valAx>
        <c:axId val="302271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302270768"/>
        <c:crosses val="autoZero"/>
        <c:crossBetween val="midCat"/>
      </c:valAx>
      <c:spPr>
        <a:noFill/>
        <a:ln>
          <a:noFill/>
        </a:ln>
        <a:effectLst>
          <a:softEdge rad="0"/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H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24</xdr:row>
      <xdr:rowOff>19049</xdr:rowOff>
    </xdr:from>
    <xdr:to>
      <xdr:col>11</xdr:col>
      <xdr:colOff>0</xdr:colOff>
      <xdr:row>45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390526</xdr:colOff>
      <xdr:row>3</xdr:row>
      <xdr:rowOff>152399</xdr:rowOff>
    </xdr:from>
    <xdr:to>
      <xdr:col>20</xdr:col>
      <xdr:colOff>76200</xdr:colOff>
      <xdr:row>29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N28" sqref="N28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3">
        <v>455</v>
      </c>
      <c r="C2" s="3">
        <v>442</v>
      </c>
      <c r="E2" s="1" t="s">
        <v>3</v>
      </c>
      <c r="F2" s="2">
        <f>(B2/B22)*100</f>
        <v>16.734093416697316</v>
      </c>
      <c r="G2" s="2">
        <f>(C2/C22)*100</f>
        <v>16.863792445631439</v>
      </c>
      <c r="I2" s="1" t="s">
        <v>3</v>
      </c>
      <c r="J2" s="2">
        <f>(F2*-1)</f>
        <v>-16.734093416697316</v>
      </c>
      <c r="K2" s="2">
        <f>G2</f>
        <v>16.863792445631439</v>
      </c>
    </row>
    <row r="3" spans="1:11" x14ac:dyDescent="0.25">
      <c r="A3" s="1" t="s">
        <v>4</v>
      </c>
      <c r="B3" s="3">
        <v>498</v>
      </c>
      <c r="C3" s="3">
        <v>416</v>
      </c>
      <c r="E3" s="1" t="s">
        <v>4</v>
      </c>
      <c r="F3" s="2">
        <f>(B3/B22)*100</f>
        <v>18.315557190143437</v>
      </c>
      <c r="G3" s="2">
        <f>(C3/C22)*100</f>
        <v>15.871804654711941</v>
      </c>
      <c r="I3" s="1" t="s">
        <v>4</v>
      </c>
      <c r="J3" s="2">
        <f t="shared" ref="J3:J21" si="0">(F3*-1)</f>
        <v>-18.315557190143437</v>
      </c>
      <c r="K3" s="2">
        <f t="shared" ref="K3:K21" si="1">G3</f>
        <v>15.871804654711941</v>
      </c>
    </row>
    <row r="4" spans="1:11" x14ac:dyDescent="0.25">
      <c r="A4" s="1" t="s">
        <v>5</v>
      </c>
      <c r="B4" s="3">
        <v>372</v>
      </c>
      <c r="C4" s="3">
        <v>412</v>
      </c>
      <c r="E4" s="1" t="s">
        <v>5</v>
      </c>
      <c r="F4" s="2">
        <f>(B4/B22)*100</f>
        <v>13.681500551673409</v>
      </c>
      <c r="G4" s="2">
        <f>(C4/C22)*100</f>
        <v>15.719191148416634</v>
      </c>
      <c r="I4" s="1" t="s">
        <v>5</v>
      </c>
      <c r="J4" s="2">
        <f t="shared" si="0"/>
        <v>-13.681500551673409</v>
      </c>
      <c r="K4" s="2">
        <f t="shared" si="1"/>
        <v>15.719191148416634</v>
      </c>
    </row>
    <row r="5" spans="1:11" x14ac:dyDescent="0.25">
      <c r="A5" s="1" t="s">
        <v>6</v>
      </c>
      <c r="B5" s="3">
        <v>261</v>
      </c>
      <c r="C5" s="3">
        <v>295</v>
      </c>
      <c r="E5" s="1" t="s">
        <v>6</v>
      </c>
      <c r="F5" s="2">
        <f>(B5/B22)*100</f>
        <v>9.5991173225450535</v>
      </c>
      <c r="G5" s="2">
        <f>(C5/C22)*100</f>
        <v>11.255246089278902</v>
      </c>
      <c r="I5" s="1" t="s">
        <v>6</v>
      </c>
      <c r="J5" s="2">
        <f t="shared" si="0"/>
        <v>-9.5991173225450535</v>
      </c>
      <c r="K5" s="2">
        <f t="shared" si="1"/>
        <v>11.255246089278902</v>
      </c>
    </row>
    <row r="6" spans="1:11" x14ac:dyDescent="0.25">
      <c r="A6" s="1" t="s">
        <v>7</v>
      </c>
      <c r="B6" s="3">
        <v>239</v>
      </c>
      <c r="C6" s="3">
        <v>238</v>
      </c>
      <c r="E6" s="1" t="s">
        <v>7</v>
      </c>
      <c r="F6" s="2">
        <f>(B6/B22)*100</f>
        <v>8.7899963221772701</v>
      </c>
      <c r="G6" s="2">
        <f>(C6/C22)*100</f>
        <v>9.0805036245707758</v>
      </c>
      <c r="I6" s="1" t="s">
        <v>7</v>
      </c>
      <c r="J6" s="2">
        <f t="shared" si="0"/>
        <v>-8.7899963221772701</v>
      </c>
      <c r="K6" s="2">
        <f t="shared" si="1"/>
        <v>9.0805036245707758</v>
      </c>
    </row>
    <row r="7" spans="1:11" x14ac:dyDescent="0.25">
      <c r="A7" s="1" t="s">
        <v>8</v>
      </c>
      <c r="B7" s="3">
        <v>199</v>
      </c>
      <c r="C7" s="3">
        <v>169</v>
      </c>
      <c r="E7" s="1" t="s">
        <v>8</v>
      </c>
      <c r="F7" s="2">
        <f>(B7/B22)*100</f>
        <v>7.3188672305994853</v>
      </c>
      <c r="G7" s="2">
        <f>(C7/C22)*100</f>
        <v>6.4479206409767258</v>
      </c>
      <c r="I7" s="1" t="s">
        <v>8</v>
      </c>
      <c r="J7" s="2">
        <f t="shared" si="0"/>
        <v>-7.3188672305994853</v>
      </c>
      <c r="K7" s="2">
        <f t="shared" si="1"/>
        <v>6.4479206409767258</v>
      </c>
    </row>
    <row r="8" spans="1:11" x14ac:dyDescent="0.25">
      <c r="A8" s="1" t="s">
        <v>9</v>
      </c>
      <c r="B8" s="3">
        <v>122</v>
      </c>
      <c r="C8" s="3">
        <v>134</v>
      </c>
      <c r="E8" s="1" t="s">
        <v>9</v>
      </c>
      <c r="F8" s="2">
        <f>(B8/B22)*100</f>
        <v>4.4869437293122472</v>
      </c>
      <c r="G8" s="2">
        <f>(C8/C22)*100</f>
        <v>5.1125524608927897</v>
      </c>
      <c r="I8" s="1" t="s">
        <v>9</v>
      </c>
      <c r="J8" s="2">
        <f t="shared" si="0"/>
        <v>-4.4869437293122472</v>
      </c>
      <c r="K8" s="2">
        <f t="shared" si="1"/>
        <v>5.1125524608927897</v>
      </c>
    </row>
    <row r="9" spans="1:11" x14ac:dyDescent="0.25">
      <c r="A9" s="1" t="s">
        <v>10</v>
      </c>
      <c r="B9" s="3">
        <v>117</v>
      </c>
      <c r="C9" s="3">
        <v>112</v>
      </c>
      <c r="E9" s="1" t="s">
        <v>10</v>
      </c>
      <c r="F9" s="2">
        <f>(B9/B22)*100</f>
        <v>4.3030525928650238</v>
      </c>
      <c r="G9" s="2">
        <f>(C9/C22)*100</f>
        <v>4.2731781762686003</v>
      </c>
      <c r="I9" s="1" t="s">
        <v>10</v>
      </c>
      <c r="J9" s="2">
        <f t="shared" si="0"/>
        <v>-4.3030525928650238</v>
      </c>
      <c r="K9" s="2">
        <f t="shared" si="1"/>
        <v>4.2731781762686003</v>
      </c>
    </row>
    <row r="10" spans="1:11" x14ac:dyDescent="0.25">
      <c r="A10" s="1" t="s">
        <v>11</v>
      </c>
      <c r="B10" s="3">
        <v>126</v>
      </c>
      <c r="C10" s="3">
        <v>78</v>
      </c>
      <c r="E10" s="1" t="s">
        <v>11</v>
      </c>
      <c r="F10" s="2">
        <f>(B10/B22)*100</f>
        <v>4.6340566384700255</v>
      </c>
      <c r="G10" s="2">
        <f>(C10/C22)*100</f>
        <v>2.9759633727584891</v>
      </c>
      <c r="I10" s="1" t="s">
        <v>11</v>
      </c>
      <c r="J10" s="2">
        <f t="shared" si="0"/>
        <v>-4.6340566384700255</v>
      </c>
      <c r="K10" s="2">
        <f t="shared" si="1"/>
        <v>2.9759633727584891</v>
      </c>
    </row>
    <row r="11" spans="1:11" x14ac:dyDescent="0.25">
      <c r="A11" s="1" t="s">
        <v>12</v>
      </c>
      <c r="B11" s="3">
        <v>85</v>
      </c>
      <c r="C11" s="3">
        <v>95</v>
      </c>
      <c r="E11" s="1" t="s">
        <v>12</v>
      </c>
      <c r="F11" s="2">
        <f>(B11/B22)*100</f>
        <v>3.1261493196027952</v>
      </c>
      <c r="G11" s="2">
        <f>(C11/C22)*100</f>
        <v>3.6245707745135443</v>
      </c>
      <c r="I11" s="1" t="s">
        <v>12</v>
      </c>
      <c r="J11" s="2">
        <f t="shared" si="0"/>
        <v>-3.1261493196027952</v>
      </c>
      <c r="K11" s="2">
        <f t="shared" si="1"/>
        <v>3.6245707745135443</v>
      </c>
    </row>
    <row r="12" spans="1:11" x14ac:dyDescent="0.25">
      <c r="A12" s="1" t="s">
        <v>13</v>
      </c>
      <c r="B12" s="3">
        <v>65</v>
      </c>
      <c r="C12" s="3">
        <v>68</v>
      </c>
      <c r="E12" s="1" t="s">
        <v>13</v>
      </c>
      <c r="F12" s="2">
        <f>(B12/B22)*100</f>
        <v>2.3905847738139023</v>
      </c>
      <c r="G12" s="2">
        <f>(C12/C22)*100</f>
        <v>2.5944296070202215</v>
      </c>
      <c r="I12" s="1" t="s">
        <v>13</v>
      </c>
      <c r="J12" s="2">
        <f t="shared" si="0"/>
        <v>-2.3905847738139023</v>
      </c>
      <c r="K12" s="2">
        <f t="shared" si="1"/>
        <v>2.5944296070202215</v>
      </c>
    </row>
    <row r="13" spans="1:11" x14ac:dyDescent="0.25">
      <c r="A13" s="1" t="s">
        <v>14</v>
      </c>
      <c r="B13" s="3">
        <v>43</v>
      </c>
      <c r="C13" s="3">
        <v>31</v>
      </c>
      <c r="E13" s="1" t="s">
        <v>14</v>
      </c>
      <c r="F13" s="2">
        <f>(B13/B22)*100</f>
        <v>1.5814637734461199</v>
      </c>
      <c r="G13" s="2">
        <f>(C13/C22)*100</f>
        <v>1.1827546737886303</v>
      </c>
      <c r="I13" s="1" t="s">
        <v>14</v>
      </c>
      <c r="J13" s="2">
        <f t="shared" si="0"/>
        <v>-1.5814637734461199</v>
      </c>
      <c r="K13" s="2">
        <f t="shared" si="1"/>
        <v>1.1827546737886303</v>
      </c>
    </row>
    <row r="14" spans="1:11" x14ac:dyDescent="0.25">
      <c r="A14" s="1" t="s">
        <v>15</v>
      </c>
      <c r="B14" s="3">
        <v>49</v>
      </c>
      <c r="C14" s="3">
        <v>40</v>
      </c>
      <c r="E14" s="1" t="s">
        <v>15</v>
      </c>
      <c r="F14" s="2">
        <f>(B14/B22)*100</f>
        <v>1.802133137182788</v>
      </c>
      <c r="G14" s="2">
        <f>(C14/C22)*100</f>
        <v>1.5261350629530714</v>
      </c>
      <c r="I14" s="1" t="s">
        <v>15</v>
      </c>
      <c r="J14" s="2">
        <f t="shared" si="0"/>
        <v>-1.802133137182788</v>
      </c>
      <c r="K14" s="2">
        <f t="shared" si="1"/>
        <v>1.5261350629530714</v>
      </c>
    </row>
    <row r="15" spans="1:11" x14ac:dyDescent="0.25">
      <c r="A15" s="1" t="s">
        <v>16</v>
      </c>
      <c r="B15" s="3">
        <v>24</v>
      </c>
      <c r="C15" s="3">
        <v>21</v>
      </c>
      <c r="E15" s="1" t="s">
        <v>16</v>
      </c>
      <c r="F15" s="2">
        <f>(B15/B22)*100</f>
        <v>0.8826774549466716</v>
      </c>
      <c r="G15" s="2">
        <f>(C15/C22)*100</f>
        <v>0.80122090805036239</v>
      </c>
      <c r="I15" s="1" t="s">
        <v>16</v>
      </c>
      <c r="J15" s="2">
        <f t="shared" si="0"/>
        <v>-0.8826774549466716</v>
      </c>
      <c r="K15" s="2">
        <f t="shared" si="1"/>
        <v>0.80122090805036239</v>
      </c>
    </row>
    <row r="16" spans="1:11" x14ac:dyDescent="0.25">
      <c r="A16" s="1" t="s">
        <v>17</v>
      </c>
      <c r="B16" s="3">
        <v>17</v>
      </c>
      <c r="C16" s="3">
        <v>22</v>
      </c>
      <c r="E16" s="1" t="s">
        <v>17</v>
      </c>
      <c r="F16" s="2">
        <f>(B16/B22)*100</f>
        <v>0.62522986392055901</v>
      </c>
      <c r="G16" s="2">
        <f>(C16/C22)*100</f>
        <v>0.83937428462418917</v>
      </c>
      <c r="I16" s="1" t="s">
        <v>17</v>
      </c>
      <c r="J16" s="2">
        <f t="shared" si="0"/>
        <v>-0.62522986392055901</v>
      </c>
      <c r="K16" s="2">
        <f t="shared" si="1"/>
        <v>0.83937428462418917</v>
      </c>
    </row>
    <row r="17" spans="1:11" x14ac:dyDescent="0.25">
      <c r="A17" s="1" t="s">
        <v>18</v>
      </c>
      <c r="B17" s="3">
        <v>17</v>
      </c>
      <c r="C17" s="3">
        <v>13</v>
      </c>
      <c r="E17" s="1" t="s">
        <v>18</v>
      </c>
      <c r="F17" s="2">
        <f>(B17/B22)*100</f>
        <v>0.62522986392055901</v>
      </c>
      <c r="G17" s="2">
        <f>(C17/C22)*100</f>
        <v>0.49599389545974815</v>
      </c>
      <c r="I17" s="1" t="s">
        <v>18</v>
      </c>
      <c r="J17" s="2">
        <f t="shared" si="0"/>
        <v>-0.62522986392055901</v>
      </c>
      <c r="K17" s="2">
        <f t="shared" si="1"/>
        <v>0.49599389545974815</v>
      </c>
    </row>
    <row r="18" spans="1:11" x14ac:dyDescent="0.25">
      <c r="A18" s="1" t="s">
        <v>19</v>
      </c>
      <c r="B18" s="3">
        <v>17</v>
      </c>
      <c r="C18" s="3">
        <v>18</v>
      </c>
      <c r="E18" s="1" t="s">
        <v>19</v>
      </c>
      <c r="F18" s="2">
        <f>(B18/B22)*100</f>
        <v>0.62522986392055901</v>
      </c>
      <c r="G18" s="2">
        <f>(C18/C22)*100</f>
        <v>0.68676077832888216</v>
      </c>
      <c r="I18" s="1" t="s">
        <v>19</v>
      </c>
      <c r="J18" s="2">
        <f t="shared" si="0"/>
        <v>-0.62522986392055901</v>
      </c>
      <c r="K18" s="2">
        <f t="shared" si="1"/>
        <v>0.68676077832888216</v>
      </c>
    </row>
    <row r="19" spans="1:11" x14ac:dyDescent="0.25">
      <c r="A19" s="1" t="s">
        <v>20</v>
      </c>
      <c r="B19" s="3">
        <v>9</v>
      </c>
      <c r="C19" s="3">
        <v>12</v>
      </c>
      <c r="E19" s="1" t="s">
        <v>20</v>
      </c>
      <c r="F19" s="2">
        <f>(B19/B22)*100</f>
        <v>0.33100404560500185</v>
      </c>
      <c r="G19" s="2">
        <f>(C19/C22)*100</f>
        <v>0.45784051888592137</v>
      </c>
      <c r="I19" s="1" t="s">
        <v>20</v>
      </c>
      <c r="J19" s="2">
        <f t="shared" si="0"/>
        <v>-0.33100404560500185</v>
      </c>
      <c r="K19" s="2">
        <f t="shared" si="1"/>
        <v>0.45784051888592137</v>
      </c>
    </row>
    <row r="20" spans="1:11" x14ac:dyDescent="0.25">
      <c r="A20" s="1" t="s">
        <v>21</v>
      </c>
      <c r="B20" s="3">
        <v>1</v>
      </c>
      <c r="C20" s="3">
        <v>3</v>
      </c>
      <c r="E20" s="1" t="s">
        <v>21</v>
      </c>
      <c r="F20" s="2">
        <f>(B20/B22)*100</f>
        <v>3.6778227289444652E-2</v>
      </c>
      <c r="G20" s="2">
        <f>(C20/C22)*100</f>
        <v>0.11446012972148034</v>
      </c>
      <c r="I20" s="1" t="s">
        <v>21</v>
      </c>
      <c r="J20" s="2">
        <f t="shared" si="0"/>
        <v>-3.6778227289444652E-2</v>
      </c>
      <c r="K20" s="2">
        <f t="shared" si="1"/>
        <v>0.11446012972148034</v>
      </c>
    </row>
    <row r="21" spans="1:11" x14ac:dyDescent="0.25">
      <c r="A21" s="1" t="s">
        <v>22</v>
      </c>
      <c r="B21" s="3">
        <v>3</v>
      </c>
      <c r="C21" s="3">
        <v>2</v>
      </c>
      <c r="E21" s="1" t="s">
        <v>22</v>
      </c>
      <c r="F21" s="2">
        <f>(B21/B22)*100</f>
        <v>0.11033468186833395</v>
      </c>
      <c r="G21" s="2">
        <f>(C21/C22)*100</f>
        <v>7.6306753147653575E-2</v>
      </c>
      <c r="I21" s="1" t="s">
        <v>22</v>
      </c>
      <c r="J21" s="2">
        <f t="shared" si="0"/>
        <v>-0.11033468186833395</v>
      </c>
      <c r="K21" s="2">
        <f t="shared" si="1"/>
        <v>7.6306753147653575E-2</v>
      </c>
    </row>
    <row r="22" spans="1:11" x14ac:dyDescent="0.25">
      <c r="A22" s="2"/>
      <c r="B22" s="6">
        <f>SUM(B2:B21)</f>
        <v>2719</v>
      </c>
      <c r="C22" s="6">
        <f>SUM(C2:C21)</f>
        <v>2621</v>
      </c>
      <c r="E22" s="2"/>
      <c r="F22" s="2">
        <f>SUM(F2:F21)</f>
        <v>99.999999999999986</v>
      </c>
      <c r="G22" s="2">
        <f>SUM(G2:G21)</f>
        <v>100</v>
      </c>
      <c r="I22" s="2"/>
      <c r="J22" s="2"/>
      <c r="K2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workbookViewId="0">
      <selection activeCell="J34" sqref="J34"/>
    </sheetView>
  </sheetViews>
  <sheetFormatPr baseColWidth="10" defaultRowHeight="15" x14ac:dyDescent="0.25"/>
  <sheetData>
    <row r="2" spans="1:12" x14ac:dyDescent="0.25">
      <c r="A2" s="4" t="s">
        <v>0</v>
      </c>
      <c r="B2" s="4" t="s">
        <v>1</v>
      </c>
      <c r="C2" s="4" t="s">
        <v>2</v>
      </c>
      <c r="E2" s="4" t="s">
        <v>0</v>
      </c>
      <c r="F2" s="4" t="s">
        <v>1</v>
      </c>
      <c r="G2" s="4" t="s">
        <v>2</v>
      </c>
      <c r="J2" s="4" t="s">
        <v>0</v>
      </c>
      <c r="K2" s="4" t="s">
        <v>1</v>
      </c>
      <c r="L2" s="4" t="s">
        <v>2</v>
      </c>
    </row>
    <row r="3" spans="1:12" x14ac:dyDescent="0.25">
      <c r="A3" s="7" t="s">
        <v>3</v>
      </c>
      <c r="B3" s="3">
        <v>8187</v>
      </c>
      <c r="C3" s="3">
        <v>8030</v>
      </c>
      <c r="E3" t="s">
        <v>3</v>
      </c>
      <c r="F3">
        <f>(B3/B23)*100</f>
        <v>13.374172996814506</v>
      </c>
      <c r="G3">
        <f>(C3/C23)*100</f>
        <v>12.097928436911488</v>
      </c>
      <c r="J3" s="3" t="s">
        <v>3</v>
      </c>
      <c r="K3">
        <f>(F3*-1)</f>
        <v>-13.374172996814506</v>
      </c>
      <c r="L3">
        <v>12.097928436911488</v>
      </c>
    </row>
    <row r="4" spans="1:12" x14ac:dyDescent="0.25">
      <c r="A4" s="7" t="s">
        <v>4</v>
      </c>
      <c r="B4" s="3">
        <v>8245</v>
      </c>
      <c r="C4" s="3">
        <v>7944</v>
      </c>
      <c r="E4" t="s">
        <v>4</v>
      </c>
      <c r="F4">
        <f>(B4/B23)*100</f>
        <v>13.468921016090826</v>
      </c>
      <c r="G4">
        <f>(C4/C23)*100</f>
        <v>11.968361581920904</v>
      </c>
      <c r="J4" s="3" t="s">
        <v>4</v>
      </c>
      <c r="K4" s="3">
        <f t="shared" ref="K4:K22" si="0">(F4*-1)</f>
        <v>-13.468921016090826</v>
      </c>
      <c r="L4">
        <v>11.968361581920904</v>
      </c>
    </row>
    <row r="5" spans="1:12" x14ac:dyDescent="0.25">
      <c r="A5" s="7" t="s">
        <v>5</v>
      </c>
      <c r="B5" s="3">
        <v>7944</v>
      </c>
      <c r="C5" s="3">
        <v>7886</v>
      </c>
      <c r="E5" t="s">
        <v>5</v>
      </c>
      <c r="F5">
        <f>(B5/B23)*100</f>
        <v>12.977211467777504</v>
      </c>
      <c r="G5">
        <f>(C5/C23)*100</f>
        <v>11.880979284369115</v>
      </c>
      <c r="J5" s="3" t="s">
        <v>5</v>
      </c>
      <c r="K5" s="3">
        <f t="shared" si="0"/>
        <v>-12.977211467777504</v>
      </c>
      <c r="L5">
        <v>11.880979284369115</v>
      </c>
    </row>
    <row r="6" spans="1:12" x14ac:dyDescent="0.25">
      <c r="A6" s="7" t="s">
        <v>6</v>
      </c>
      <c r="B6" s="3">
        <v>7671</v>
      </c>
      <c r="C6" s="3">
        <v>8232</v>
      </c>
      <c r="E6" t="s">
        <v>6</v>
      </c>
      <c r="F6">
        <f>(B6/B23)*100</f>
        <v>12.531242342563099</v>
      </c>
      <c r="G6">
        <f>(C6/C23)*100</f>
        <v>12.40225988700565</v>
      </c>
      <c r="J6" s="3" t="s">
        <v>6</v>
      </c>
      <c r="K6" s="3">
        <f t="shared" si="0"/>
        <v>-12.531242342563099</v>
      </c>
      <c r="L6">
        <v>12.40225988700565</v>
      </c>
    </row>
    <row r="7" spans="1:12" x14ac:dyDescent="0.25">
      <c r="A7" s="7" t="s">
        <v>7</v>
      </c>
      <c r="B7" s="3">
        <v>6074</v>
      </c>
      <c r="C7" s="3">
        <v>7250</v>
      </c>
      <c r="E7" t="s">
        <v>7</v>
      </c>
      <c r="F7">
        <f>(B7/B23)*100</f>
        <v>9.9224046393857712</v>
      </c>
      <c r="G7">
        <f>(C7/C23)*100</f>
        <v>10.922787193973635</v>
      </c>
      <c r="J7" s="3" t="s">
        <v>7</v>
      </c>
      <c r="K7" s="3">
        <f t="shared" si="0"/>
        <v>-9.9224046393857712</v>
      </c>
      <c r="L7">
        <v>10.922787193973635</v>
      </c>
    </row>
    <row r="8" spans="1:12" x14ac:dyDescent="0.25">
      <c r="A8" s="7" t="s">
        <v>8</v>
      </c>
      <c r="B8" s="3">
        <v>4441</v>
      </c>
      <c r="C8" s="3">
        <v>5540</v>
      </c>
      <c r="E8" t="s">
        <v>8</v>
      </c>
      <c r="F8">
        <f>(B8/B23)*100</f>
        <v>7.2547578207955574</v>
      </c>
      <c r="G8">
        <f>(C8/C23)*100</f>
        <v>8.3465160075329567</v>
      </c>
      <c r="J8" s="3" t="s">
        <v>8</v>
      </c>
      <c r="K8" s="3">
        <f t="shared" si="0"/>
        <v>-7.2547578207955574</v>
      </c>
      <c r="L8">
        <v>8.3465160075329567</v>
      </c>
    </row>
    <row r="9" spans="1:12" x14ac:dyDescent="0.25">
      <c r="A9" s="7" t="s">
        <v>9</v>
      </c>
      <c r="B9" s="3">
        <v>3722</v>
      </c>
      <c r="C9" s="3">
        <v>4362</v>
      </c>
      <c r="E9" t="s">
        <v>9</v>
      </c>
      <c r="F9">
        <f>(B9/B23)*100</f>
        <v>6.080209099077023</v>
      </c>
      <c r="G9">
        <f>(C9/C23)*100</f>
        <v>6.5717514124293785</v>
      </c>
      <c r="J9" s="3" t="s">
        <v>9</v>
      </c>
      <c r="K9" s="3">
        <f t="shared" si="0"/>
        <v>-6.080209099077023</v>
      </c>
      <c r="L9">
        <v>6.5717514124293785</v>
      </c>
    </row>
    <row r="10" spans="1:12" x14ac:dyDescent="0.25">
      <c r="A10" s="7" t="s">
        <v>10</v>
      </c>
      <c r="B10" s="3">
        <v>3259</v>
      </c>
      <c r="C10" s="3">
        <v>3861</v>
      </c>
      <c r="E10" t="s">
        <v>10</v>
      </c>
      <c r="F10">
        <f>(B10/B23)*100</f>
        <v>5.3238585314057012</v>
      </c>
      <c r="G10">
        <f>(C10/C23)*100</f>
        <v>5.8169491525423727</v>
      </c>
      <c r="J10" s="3" t="s">
        <v>10</v>
      </c>
      <c r="K10" s="3">
        <f t="shared" si="0"/>
        <v>-5.3238585314057012</v>
      </c>
      <c r="L10">
        <v>5.8169491525423727</v>
      </c>
    </row>
    <row r="11" spans="1:12" x14ac:dyDescent="0.25">
      <c r="A11" s="7" t="s">
        <v>11</v>
      </c>
      <c r="B11" s="3">
        <v>3042</v>
      </c>
      <c r="C11" s="3">
        <v>3354</v>
      </c>
      <c r="E11" t="s">
        <v>11</v>
      </c>
      <c r="F11">
        <f>(B11/B23)*100</f>
        <v>4.9693702523891199</v>
      </c>
      <c r="G11">
        <f>(C11/C23)*100</f>
        <v>5.0531073446327683</v>
      </c>
      <c r="J11" s="3" t="s">
        <v>11</v>
      </c>
      <c r="K11" s="3">
        <f t="shared" si="0"/>
        <v>-4.9693702523891199</v>
      </c>
      <c r="L11">
        <v>5.0531073446327683</v>
      </c>
    </row>
    <row r="12" spans="1:12" x14ac:dyDescent="0.25">
      <c r="A12" s="7" t="s">
        <v>12</v>
      </c>
      <c r="B12" s="3">
        <v>2318</v>
      </c>
      <c r="C12" s="3">
        <v>2557</v>
      </c>
      <c r="E12" t="s">
        <v>12</v>
      </c>
      <c r="F12">
        <f>(B12/B23)*100</f>
        <v>3.786653597974353</v>
      </c>
      <c r="G12">
        <f>(C12/C23)*100</f>
        <v>3.8523540489642185</v>
      </c>
      <c r="J12" s="3" t="s">
        <v>12</v>
      </c>
      <c r="K12" s="3">
        <f t="shared" si="0"/>
        <v>-3.786653597974353</v>
      </c>
      <c r="L12">
        <v>3.8523540489642185</v>
      </c>
    </row>
    <row r="13" spans="1:12" x14ac:dyDescent="0.25">
      <c r="A13" s="7" t="s">
        <v>13</v>
      </c>
      <c r="B13" s="3">
        <v>1858</v>
      </c>
      <c r="C13" s="3">
        <v>2008</v>
      </c>
      <c r="E13" t="s">
        <v>13</v>
      </c>
      <c r="F13">
        <f>(B13/B23)*100</f>
        <v>3.0352037899207711</v>
      </c>
      <c r="G13">
        <f>(C13/C23)*100</f>
        <v>3.0252354048964216</v>
      </c>
      <c r="J13" s="3" t="s">
        <v>13</v>
      </c>
      <c r="K13" s="3">
        <f t="shared" si="0"/>
        <v>-3.0352037899207711</v>
      </c>
      <c r="L13">
        <v>3.0252354048964216</v>
      </c>
    </row>
    <row r="14" spans="1:12" x14ac:dyDescent="0.25">
      <c r="A14" s="7" t="s">
        <v>14</v>
      </c>
      <c r="B14" s="3">
        <v>1095</v>
      </c>
      <c r="C14" s="3">
        <v>1288</v>
      </c>
      <c r="E14" t="s">
        <v>14</v>
      </c>
      <c r="F14">
        <f>(B14/B23)*100</f>
        <v>1.7887772604753736</v>
      </c>
      <c r="G14">
        <f>(C14/C23)*100</f>
        <v>1.9404896421845574</v>
      </c>
      <c r="J14" s="3" t="s">
        <v>14</v>
      </c>
      <c r="K14" s="3">
        <f t="shared" si="0"/>
        <v>-1.7887772604753736</v>
      </c>
      <c r="L14">
        <v>1.9404896421845574</v>
      </c>
    </row>
    <row r="15" spans="1:12" x14ac:dyDescent="0.25">
      <c r="A15" s="7" t="s">
        <v>15</v>
      </c>
      <c r="B15" s="3">
        <v>999</v>
      </c>
      <c r="C15" s="3">
        <v>1236</v>
      </c>
      <c r="E15" t="s">
        <v>15</v>
      </c>
      <c r="F15">
        <f>(B15/B23)*100</f>
        <v>1.6319529527076697</v>
      </c>
      <c r="G15">
        <f>(C15/C23)*100</f>
        <v>1.8621468926553673</v>
      </c>
      <c r="J15" s="3" t="s">
        <v>15</v>
      </c>
      <c r="K15" s="3">
        <f t="shared" si="0"/>
        <v>-1.6319529527076697</v>
      </c>
      <c r="L15">
        <v>1.8621468926553673</v>
      </c>
    </row>
    <row r="16" spans="1:12" x14ac:dyDescent="0.25">
      <c r="A16" s="7" t="s">
        <v>16</v>
      </c>
      <c r="B16" s="3">
        <v>812</v>
      </c>
      <c r="C16" s="3">
        <v>963</v>
      </c>
      <c r="E16" t="s">
        <v>16</v>
      </c>
      <c r="F16">
        <f>(B16/B23)*100</f>
        <v>1.3264722698684963</v>
      </c>
      <c r="G16">
        <f>(C16/C23)*100</f>
        <v>1.4508474576271186</v>
      </c>
      <c r="J16" s="3" t="s">
        <v>16</v>
      </c>
      <c r="K16" s="3">
        <f t="shared" si="0"/>
        <v>-1.3264722698684963</v>
      </c>
      <c r="L16">
        <v>1.4508474576271186</v>
      </c>
    </row>
    <row r="17" spans="1:12" x14ac:dyDescent="0.25">
      <c r="A17" s="7" t="s">
        <v>17</v>
      </c>
      <c r="B17" s="3">
        <v>647</v>
      </c>
      <c r="C17" s="3">
        <v>776</v>
      </c>
      <c r="E17" t="s">
        <v>17</v>
      </c>
      <c r="F17">
        <f>(B17/B23)*100</f>
        <v>1.056930490892755</v>
      </c>
      <c r="G17">
        <f>(C17/C23)*100</f>
        <v>1.1691148775894538</v>
      </c>
      <c r="J17" s="3" t="s">
        <v>17</v>
      </c>
      <c r="K17" s="3">
        <f t="shared" si="0"/>
        <v>-1.056930490892755</v>
      </c>
      <c r="L17">
        <v>1.1691148775894538</v>
      </c>
    </row>
    <row r="18" spans="1:12" x14ac:dyDescent="0.25">
      <c r="A18" s="7" t="s">
        <v>18</v>
      </c>
      <c r="B18" s="3">
        <v>429</v>
      </c>
      <c r="C18" s="3">
        <v>506</v>
      </c>
      <c r="E18" t="s">
        <v>18</v>
      </c>
      <c r="F18">
        <f>(B18/B23)*100</f>
        <v>0.70080862533692723</v>
      </c>
      <c r="G18">
        <f>(C18/C23)*100</f>
        <v>0.76233521657250469</v>
      </c>
      <c r="J18" s="3" t="s">
        <v>18</v>
      </c>
      <c r="K18" s="3">
        <f t="shared" si="0"/>
        <v>-0.70080862533692723</v>
      </c>
      <c r="L18">
        <v>0.76233521657250469</v>
      </c>
    </row>
    <row r="19" spans="1:12" x14ac:dyDescent="0.25">
      <c r="A19" s="7" t="s">
        <v>19</v>
      </c>
      <c r="B19" s="3">
        <v>267</v>
      </c>
      <c r="C19" s="3">
        <v>298</v>
      </c>
      <c r="E19" t="s">
        <v>19</v>
      </c>
      <c r="F19">
        <f>(B19/B23)*100</f>
        <v>0.43616760597892673</v>
      </c>
      <c r="G19">
        <f>(C19/C23)*100</f>
        <v>0.44896421845574391</v>
      </c>
      <c r="J19" s="3" t="s">
        <v>19</v>
      </c>
      <c r="K19" s="3">
        <f t="shared" si="0"/>
        <v>-0.43616760597892673</v>
      </c>
      <c r="L19">
        <v>0.44896421845574391</v>
      </c>
    </row>
    <row r="20" spans="1:12" x14ac:dyDescent="0.25">
      <c r="A20" s="7" t="s">
        <v>20</v>
      </c>
      <c r="B20" s="3">
        <v>123</v>
      </c>
      <c r="C20" s="3">
        <v>174</v>
      </c>
      <c r="E20" t="s">
        <v>20</v>
      </c>
      <c r="F20">
        <f>(B20/B23)*100</f>
        <v>0.20093114432737075</v>
      </c>
      <c r="G20">
        <f>(C20/C23)*100</f>
        <v>0.26214689265536723</v>
      </c>
      <c r="J20" s="3" t="s">
        <v>20</v>
      </c>
      <c r="K20" s="3">
        <f t="shared" si="0"/>
        <v>-0.20093114432737075</v>
      </c>
      <c r="L20">
        <v>0.26214689265536723</v>
      </c>
    </row>
    <row r="21" spans="1:12" x14ac:dyDescent="0.25">
      <c r="A21" s="7" t="s">
        <v>21</v>
      </c>
      <c r="B21" s="3">
        <v>62</v>
      </c>
      <c r="C21" s="3">
        <v>77</v>
      </c>
      <c r="E21" t="s">
        <v>21</v>
      </c>
      <c r="F21">
        <f>(B21/B23)*100</f>
        <v>0.10128236543330883</v>
      </c>
      <c r="G21">
        <f>(C21/C23)*100</f>
        <v>0.11600753295668549</v>
      </c>
      <c r="J21" s="3" t="s">
        <v>21</v>
      </c>
      <c r="K21" s="3">
        <f t="shared" si="0"/>
        <v>-0.10128236543330883</v>
      </c>
      <c r="L21">
        <v>0.11600753295668549</v>
      </c>
    </row>
    <row r="22" spans="1:12" x14ac:dyDescent="0.25">
      <c r="A22" s="7" t="s">
        <v>22</v>
      </c>
      <c r="B22" s="3">
        <v>20</v>
      </c>
      <c r="C22" s="3">
        <v>33</v>
      </c>
      <c r="E22" t="s">
        <v>22</v>
      </c>
      <c r="F22">
        <f>(B22/B23)*100</f>
        <v>3.2671730784938333E-2</v>
      </c>
      <c r="G22">
        <f>(C22/C23)*100</f>
        <v>4.9717514124293788E-2</v>
      </c>
      <c r="J22" s="3" t="s">
        <v>22</v>
      </c>
      <c r="K22" s="3">
        <f t="shared" si="0"/>
        <v>-3.2671730784938333E-2</v>
      </c>
      <c r="L22">
        <v>4.9717514124293788E-2</v>
      </c>
    </row>
    <row r="23" spans="1:12" x14ac:dyDescent="0.25">
      <c r="B23">
        <f>SUM(B3:B22)</f>
        <v>61215</v>
      </c>
      <c r="C23">
        <f>SUM(C3:C22)</f>
        <v>66375</v>
      </c>
      <c r="F23">
        <f>SUM(F3:F22)</f>
        <v>99.999999999999986</v>
      </c>
      <c r="G23">
        <f>SUM(G3:G22)</f>
        <v>100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DDURON</cp:lastModifiedBy>
  <dcterms:created xsi:type="dcterms:W3CDTF">2014-06-12T22:12:48Z</dcterms:created>
  <dcterms:modified xsi:type="dcterms:W3CDTF">2014-06-17T17:45:11Z</dcterms:modified>
</cp:coreProperties>
</file>