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4" i="1"/>
  <c r="C5" i="1" l="1"/>
  <c r="C6" i="1"/>
  <c r="C18" i="1" l="1"/>
  <c r="C7" i="1"/>
  <c r="C8" i="1"/>
  <c r="C9" i="1"/>
  <c r="C10" i="1"/>
  <c r="C11" i="1"/>
  <c r="C12" i="1"/>
  <c r="C13" i="1"/>
  <c r="C14" i="1" l="1"/>
  <c r="B19" i="1"/>
  <c r="C17" i="1"/>
  <c r="C19" i="1" s="1"/>
  <c r="D18" i="1" s="1"/>
  <c r="D6" i="1" l="1"/>
  <c r="D5" i="1"/>
  <c r="D13" i="1"/>
  <c r="D12" i="1"/>
  <c r="D7" i="1"/>
  <c r="D8" i="1"/>
  <c r="D11" i="1"/>
  <c r="D9" i="1"/>
  <c r="D10" i="1"/>
  <c r="D17" i="1"/>
  <c r="D19" i="1" s="1"/>
  <c r="D14" i="1" l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<sst xmlns="http://schemas.openxmlformats.org/spreadsheetml/2006/main" count="25" uniqueCount="20">
  <si>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</si>
  <si>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</si>
  <si>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</si>
  <si>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</si>
  <si>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</si>
  <si>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</si>
  <si>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</si>
  <si>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</si>
  <si>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</si>
  <si>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</si>
  <si>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</si>
  <si>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</si>
  <si>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</si>
  <si>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</si>
  <si>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</si>
  <si>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</si>
  <si>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Arenal de Playa</t>
  </si>
  <si>
    <t>Lagos y Lagunas Naturales</t>
  </si>
  <si>
    <t>Juan Francisco Bulnes</t>
  </si>
  <si>
    <t>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</si>
</sst>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0000CC"/>
      <color rgb="FF006600"/>
      <color rgb="FF990033"/>
      <color rgb="FFFFFF99"/>
      <color rgb="FFBD4C43"/>
      <color rgb="FFCC00FF"/>
      <color rgb="FF9900FF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chemeClr val="bg1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rgbClr val="0000CC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0000CC"/>
              </a:solidFill>
            </c:spPr>
          </c:dPt>
          <c:dPt>
            <c:idx val="1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FFFF99"/>
              </a:solidFill>
            </c:spPr>
          </c:dPt>
          <c:dPt>
            <c:idx val="13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4"/>
            <c:bubble3D val="0"/>
            <c:spPr>
              <a:solidFill>
                <a:srgbClr val="990033"/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Arenal de Playa</c:v>
                </c:pt>
                <c:pt idx="2">
                  <c:v>Bosque Latifoliado Húmedo</c:v>
                </c:pt>
                <c:pt idx="3">
                  <c:v>Lagos y Lagunas Naturales</c:v>
                </c:pt>
                <c:pt idx="4">
                  <c:v>Otras Superficies de Agua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Húmeda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4.0150818818543476E-3</c:v>
                </c:pt>
                <c:pt idx="1">
                  <c:v>1.0364047047478273E-3</c:v>
                </c:pt>
                <c:pt idx="2">
                  <c:v>0.75771894747115698</c:v>
                </c:pt>
                <c:pt idx="3">
                  <c:v>8.7419529209870484E-4</c:v>
                </c:pt>
                <c:pt idx="4">
                  <c:v>1.5589832997547987E-2</c:v>
                </c:pt>
                <c:pt idx="5">
                  <c:v>0.19260330722236724</c:v>
                </c:pt>
                <c:pt idx="6">
                  <c:v>8.5562420250593743E-5</c:v>
                </c:pt>
                <c:pt idx="7">
                  <c:v>2.5401592597205078E-2</c:v>
                </c:pt>
                <c:pt idx="8">
                  <c:v>2.6750754127712805E-3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0.75771894747115698</c:v>
                </c:pt>
                <c:pt idx="1">
                  <c:v>0.24228105252884305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222250</xdr:colOff>
      <xdr:row>13</xdr:row>
      <xdr:rowOff>148166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49742</xdr:colOff>
      <xdr:row>14</xdr:row>
      <xdr:rowOff>52917</xdr:rowOff>
    </xdr:from>
    <xdr:to>
      <xdr:col>12</xdr:col>
      <xdr:colOff>275167</xdr:colOff>
      <xdr:row>25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N5" sqref="N5"/>
    </sheetView>
  </sheetViews>
  <sheetFormatPr baseColWidth="10" defaultColWidth="9.140625" defaultRowHeight="15" x14ac:dyDescent="0.25"/>
  <cols>
    <col min="1" max="1" width="34.85546875" bestFit="1" customWidth="1"/>
    <col min="2" max="2" width="20.5703125" bestFit="1" customWidth="1"/>
    <col min="3" max="3" width="14" bestFit="1" customWidth="1"/>
    <col min="4" max="4" width="12" bestFit="1" customWidth="1"/>
    <col min="13" max="13" width="11.85546875" customWidth="1"/>
    <col min="14" max="14" width="36.7109375" bestFit="1" customWidth="1"/>
    <col min="15" max="15" width="10.42578125" bestFit="1" customWidth="1"/>
  </cols>
  <sheetData>
    <row r="1" spans="1:15" x14ac:dyDescent="0.25">
      <c r="A1" s="5" t="s">
        <v>0</v>
      </c>
      <c r="B1" s="20" t="s">
        <v>18</v>
      </c>
      <c r="D1" s="30"/>
    </row>
    <row r="2" spans="1:15" x14ac:dyDescent="0.25">
      <c r="A2" s="12" t="s">
        <v>1</v>
      </c>
      <c r="B2" s="1" t="s">
        <v>19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257.27067355000003</v>
      </c>
      <c r="C5" s="26">
        <f>B5/100</f>
        <v>2.5727067355000002</v>
      </c>
      <c r="D5" s="25">
        <f>C5/C$14</f>
        <v>4.0150818818543476E-3</v>
      </c>
      <c r="N5" s="34"/>
      <c r="O5" s="33"/>
    </row>
    <row r="6" spans="1:15" x14ac:dyDescent="0.25">
      <c r="A6" s="23" t="s">
        <v>16</v>
      </c>
      <c r="B6" s="30">
        <v>66.408741915299998</v>
      </c>
      <c r="C6" s="14">
        <f t="shared" ref="C6:C13" si="0">B6/100</f>
        <v>0.66408741915299996</v>
      </c>
      <c r="D6" s="22">
        <f>C6/C$14</f>
        <v>1.0364047047478273E-3</v>
      </c>
      <c r="N6" s="34"/>
      <c r="O6" s="33"/>
    </row>
    <row r="7" spans="1:15" x14ac:dyDescent="0.25">
      <c r="A7" s="23" t="s">
        <v>7</v>
      </c>
      <c r="B7" s="30">
        <v>48551.653419200004</v>
      </c>
      <c r="C7" s="14">
        <f t="shared" si="0"/>
        <v>485.51653419200005</v>
      </c>
      <c r="D7" s="22">
        <f>C7/C$14</f>
        <v>0.75771894747115698</v>
      </c>
      <c r="N7" s="34"/>
      <c r="O7" s="33"/>
    </row>
    <row r="8" spans="1:15" x14ac:dyDescent="0.25">
      <c r="A8" s="23" t="s">
        <v>17</v>
      </c>
      <c r="B8" s="30">
        <v>56.015000000100002</v>
      </c>
      <c r="C8" s="14">
        <f t="shared" si="0"/>
        <v>0.56015000000100001</v>
      </c>
      <c r="D8" s="22">
        <f>C8/C$14</f>
        <v>8.7419529209870484E-4</v>
      </c>
      <c r="N8" s="34"/>
      <c r="O8" s="33"/>
    </row>
    <row r="9" spans="1:15" x14ac:dyDescent="0.25">
      <c r="A9" s="23" t="s">
        <v>8</v>
      </c>
      <c r="B9" s="30">
        <v>998.93525308599999</v>
      </c>
      <c r="C9" s="14">
        <f t="shared" si="0"/>
        <v>9.9893525308599997</v>
      </c>
      <c r="D9" s="22">
        <f>C9/C$14</f>
        <v>1.5589832997547987E-2</v>
      </c>
      <c r="N9" s="34"/>
      <c r="O9" s="33"/>
    </row>
    <row r="10" spans="1:15" x14ac:dyDescent="0.25">
      <c r="A10" s="23" t="s">
        <v>9</v>
      </c>
      <c r="B10" s="31">
        <v>12341.2632756</v>
      </c>
      <c r="C10" s="14">
        <f t="shared" si="0"/>
        <v>123.41263275600001</v>
      </c>
      <c r="D10" s="22">
        <f>C10/C$14</f>
        <v>0.19260330722236724</v>
      </c>
      <c r="N10" s="34"/>
      <c r="O10" s="33"/>
    </row>
    <row r="11" spans="1:15" x14ac:dyDescent="0.25">
      <c r="A11" s="23" t="s">
        <v>10</v>
      </c>
      <c r="B11" s="30">
        <v>5.4825037536399996</v>
      </c>
      <c r="C11" s="14">
        <f t="shared" si="0"/>
        <v>5.4825037536399994E-2</v>
      </c>
      <c r="D11" s="22">
        <f>C11/C$14</f>
        <v>8.5562420250593743E-5</v>
      </c>
      <c r="N11" s="34"/>
      <c r="O11" s="33"/>
    </row>
    <row r="12" spans="1:15" x14ac:dyDescent="0.25">
      <c r="A12" s="23" t="s">
        <v>11</v>
      </c>
      <c r="B12" s="30">
        <v>1627.6342622699999</v>
      </c>
      <c r="C12" s="14">
        <f t="shared" si="0"/>
        <v>16.2763426227</v>
      </c>
      <c r="D12" s="22">
        <f>C12/C$14</f>
        <v>2.5401592597205078E-2</v>
      </c>
      <c r="N12" s="34"/>
      <c r="O12" s="33"/>
    </row>
    <row r="13" spans="1:15" ht="15.75" thickBot="1" x14ac:dyDescent="0.3">
      <c r="A13" s="23" t="s">
        <v>15</v>
      </c>
      <c r="B13" s="30">
        <v>171.40832329</v>
      </c>
      <c r="C13" s="14">
        <f t="shared" si="0"/>
        <v>1.7140832329</v>
      </c>
      <c r="D13" s="22">
        <f>C13/C$14</f>
        <v>2.6750754127712805E-3</v>
      </c>
      <c r="N13" s="34"/>
      <c r="O13" s="33"/>
    </row>
    <row r="14" spans="1:15" ht="15.75" thickBot="1" x14ac:dyDescent="0.3">
      <c r="A14" s="18" t="s">
        <v>12</v>
      </c>
      <c r="B14" s="17">
        <f>SUM(B5:B13)</f>
        <v>64076.071452665055</v>
      </c>
      <c r="C14" s="17">
        <f>SUM(C5:C13)</f>
        <v>640.76071452665042</v>
      </c>
      <c r="D14" s="16">
        <f>SUM(D5:D13)</f>
        <v>1</v>
      </c>
      <c r="O14" s="32"/>
    </row>
    <row r="15" spans="1:15" ht="15.75" thickBot="1" x14ac:dyDescent="0.3">
      <c r="C15" s="4"/>
      <c r="D15" s="4"/>
    </row>
    <row r="16" spans="1:15" ht="15.75" thickBot="1" x14ac:dyDescent="0.3">
      <c r="A16" s="8" t="s">
        <v>2</v>
      </c>
      <c r="B16" s="9" t="s">
        <v>3</v>
      </c>
      <c r="C16" s="10" t="s">
        <v>4</v>
      </c>
      <c r="D16" s="11" t="s">
        <v>5</v>
      </c>
    </row>
    <row r="17" spans="1:4" x14ac:dyDescent="0.25">
      <c r="A17" s="6" t="s">
        <v>13</v>
      </c>
      <c r="B17" s="13">
        <f>B7</f>
        <v>48551.653419200004</v>
      </c>
      <c r="C17" s="13">
        <f>B17/100</f>
        <v>485.51653419200005</v>
      </c>
      <c r="D17" s="2">
        <f>C17/C$19</f>
        <v>0.75771894747115698</v>
      </c>
    </row>
    <row r="18" spans="1:4" ht="15.75" thickBot="1" x14ac:dyDescent="0.3">
      <c r="A18" s="7" t="s">
        <v>14</v>
      </c>
      <c r="B18" s="15">
        <f>B5+B6+B8+B9+B10+B11+B12+B13</f>
        <v>15524.418033465039</v>
      </c>
      <c r="C18" s="15">
        <f>B18/100</f>
        <v>155.24418033465039</v>
      </c>
      <c r="D18" s="3">
        <f>C18/C$19</f>
        <v>0.24228105252884305</v>
      </c>
    </row>
    <row r="19" spans="1:4" ht="15.75" thickBot="1" x14ac:dyDescent="0.3">
      <c r="A19" s="19" t="s">
        <v>12</v>
      </c>
      <c r="B19" s="17">
        <f>SUM(B17:B18)</f>
        <v>64076.071452665041</v>
      </c>
      <c r="C19" s="17">
        <f>SUM(C17:C18)</f>
        <v>640.76071452665042</v>
      </c>
      <c r="D19" s="16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2014-11-27T15:29:51Z</dcterms:modified>
</cp:coreProperties>
</file>