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B15" i="1" l="1"/>
  <c r="B14" i="1"/>
  <c r="C6" i="1" l="1"/>
  <c r="C7" i="1"/>
  <c r="C8" i="1"/>
  <c r="C9" i="1"/>
  <c r="C10" i="1"/>
  <c r="B11" i="1"/>
  <c r="C15" i="1" l="1"/>
  <c r="C5" i="1"/>
  <c r="C11" i="1" s="1"/>
  <c r="D8" i="1" s="1"/>
  <c r="D5" i="1" l="1"/>
  <c r="D10" i="1"/>
  <c r="D6" i="1"/>
  <c r="D7" i="1"/>
  <c r="D9" i="1"/>
  <c r="B16" i="1"/>
  <c r="C14" i="1"/>
  <c r="C16" i="1" s="1"/>
  <c r="D15" i="1" s="1"/>
  <c r="D11" i="1" l="1"/>
  <c r="D14" i="1"/>
  <c r="D16" i="1" s="1"/>
</calcChain>
</file>

<file path=xl/sharedStrings.xml><?xml version="1.0" encoding="utf-8"?>
<sst xmlns="http://schemas.openxmlformats.org/spreadsheetml/2006/main" count="22" uniqueCount="17">
  <si>
    <t>Municipio</t>
  </si>
  <si>
    <t>Geocodigo</t>
  </si>
  <si>
    <t>Categoría</t>
  </si>
  <si>
    <t>Superficie ha</t>
  </si>
  <si>
    <r>
      <t>Superficie Km</t>
    </r>
    <r>
      <rPr>
        <b/>
        <sz val="11"/>
        <color theme="1"/>
        <rFont val="Calibri"/>
        <family val="2"/>
      </rPr>
      <t>²</t>
    </r>
  </si>
  <si>
    <t>Superficie %</t>
  </si>
  <si>
    <t>Árboles Dispersos Fuera de Bosque</t>
  </si>
  <si>
    <t>Bosque Latifoliado Deciduo</t>
  </si>
  <si>
    <t>Otras Superficies de Agua</t>
  </si>
  <si>
    <t>Pastos/Cultivos</t>
  </si>
  <si>
    <t>Vegetación Secundaria Decidua</t>
  </si>
  <si>
    <t>Zona Urbana Discontinua</t>
  </si>
  <si>
    <t>Total</t>
  </si>
  <si>
    <t>Bosque</t>
  </si>
  <si>
    <t>No Bosque</t>
  </si>
  <si>
    <t>Camasca</t>
  </si>
  <si>
    <t>1002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</si>
</sst>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49" fontId="0" fillId="0" borderId="1" xfId="0" applyNumberFormat="1" applyBorder="1" applyAlignment="1">
      <alignment horizontal="left"/>
    </xf>
    <xf numFmtId="2" fontId="0" fillId="0" borderId="1" xfId="0" applyNumberFormat="1" applyBorder="1"/>
    <xf numFmtId="2" fontId="0" fillId="0" borderId="6" xfId="0" applyNumberFormat="1" applyBorder="1"/>
    <xf numFmtId="10" fontId="0" fillId="0" borderId="4" xfId="0" applyNumberFormat="1" applyBorder="1"/>
    <xf numFmtId="2" fontId="0" fillId="0" borderId="8" xfId="0" applyNumberFormat="1" applyBorder="1"/>
    <xf numFmtId="10" fontId="0" fillId="0" borderId="9" xfId="0" applyNumberFormat="1" applyBorder="1"/>
    <xf numFmtId="0" fontId="1" fillId="2" borderId="11" xfId="0" applyNumberFormat="1" applyFont="1" applyFill="1" applyBorder="1" applyAlignment="1"/>
    <xf numFmtId="2" fontId="1" fillId="2" borderId="12" xfId="0" applyNumberFormat="1" applyFont="1" applyFill="1" applyBorder="1"/>
    <xf numFmtId="10" fontId="1" fillId="2" borderId="13" xfId="0" applyNumberFormat="1" applyFont="1" applyFill="1" applyBorder="1"/>
    <xf numFmtId="2" fontId="0" fillId="0" borderId="0" xfId="0" applyNumberFormat="1"/>
    <xf numFmtId="0" fontId="1" fillId="2" borderId="1" xfId="0" applyFont="1" applyFill="1" applyBorder="1"/>
    <xf numFmtId="0" fontId="1" fillId="2" borderId="11" xfId="0" applyFont="1" applyFill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7" xfId="0" applyFont="1" applyFill="1" applyBorder="1" applyAlignment="1">
      <alignment horizontal="left"/>
    </xf>
    <xf numFmtId="1" fontId="1" fillId="2" borderId="2" xfId="0" applyNumberFormat="1" applyFont="1" applyFill="1" applyBorder="1"/>
    <xf numFmtId="0" fontId="1" fillId="2" borderId="3" xfId="0" applyFont="1" applyFill="1" applyBorder="1"/>
    <xf numFmtId="0" fontId="1" fillId="2" borderId="10" xfId="0" applyFont="1" applyFill="1" applyBorder="1"/>
    <xf numFmtId="2" fontId="1" fillId="2" borderId="3" xfId="0" applyNumberFormat="1" applyFont="1" applyFill="1" applyBorder="1"/>
    <xf numFmtId="2" fontId="1" fillId="2" borderId="10" xfId="0" applyNumberFormat="1" applyFont="1" applyFill="1" applyBorder="1"/>
    <xf numFmtId="0" fontId="1" fillId="2" borderId="1" xfId="0" applyNumberFormat="1" applyFont="1" applyFill="1" applyBorder="1"/>
    <xf numFmtId="10" fontId="0" fillId="0" borderId="1" xfId="0" applyNumberFormat="1" applyBorder="1"/>
    <xf numFmtId="1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FD6E5F"/>
      <color rgb="FFD9D9D9"/>
      <color rgb="FFFFFF00"/>
      <color rgb="FF33669B"/>
      <color rgb="FF666633"/>
      <color rgb="FF009200"/>
      <color rgb="FFF0300A"/>
      <color rgb="FFFF6600"/>
      <color rgb="FF6F6F6F"/>
      <color rgb="FFCC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Porcentaje</a:t>
            </a:r>
            <a:r>
              <a:rPr lang="es-HN" baseline="0"/>
              <a:t> de Cobertura</a:t>
            </a:r>
            <a:endParaRPr lang="es-HN"/>
          </a:p>
        </c:rich>
      </c:tx>
      <c:layout>
        <c:manualLayout>
          <c:xMode val="edge"/>
          <c:yMode val="edge"/>
          <c:x val="2.2541557305336822E-2"/>
          <c:y val="2.3148148148148147E-2"/>
        </c:manualLayout>
      </c:layout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Hoja1!$D$4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9200"/>
              </a:solidFill>
            </c:spPr>
          </c:dPt>
          <c:dPt>
            <c:idx val="1"/>
            <c:bubble3D val="0"/>
            <c:spPr>
              <a:solidFill>
                <a:srgbClr val="666633"/>
              </a:solidFill>
            </c:spPr>
          </c:dPt>
          <c:dPt>
            <c:idx val="2"/>
            <c:bubble3D val="0"/>
            <c:spPr>
              <a:solidFill>
                <a:srgbClr val="33669B"/>
              </a:solidFill>
            </c:spPr>
          </c:dPt>
          <c:dPt>
            <c:idx val="3"/>
            <c:bubble3D val="0"/>
            <c:spPr>
              <a:solidFill>
                <a:srgbClr val="FFFF00"/>
              </a:solidFill>
            </c:spPr>
          </c:dPt>
          <c:dPt>
            <c:idx val="4"/>
            <c:bubble3D val="0"/>
            <c:spPr>
              <a:solidFill>
                <a:srgbClr val="D9D9D9"/>
              </a:solidFill>
            </c:spPr>
          </c:dPt>
          <c:dPt>
            <c:idx val="5"/>
            <c:bubble3D val="0"/>
            <c:spPr>
              <a:solidFill>
                <a:srgbClr val="FD6E5F"/>
              </a:solidFill>
            </c:spPr>
          </c:dPt>
          <c:dPt>
            <c:idx val="6"/>
            <c:bubble3D val="0"/>
            <c:spPr>
              <a:solidFill>
                <a:srgbClr val="808033"/>
              </a:solidFill>
            </c:spPr>
          </c:dPt>
          <c:dPt>
            <c:idx val="7"/>
            <c:bubble3D val="0"/>
            <c:spPr>
              <a:solidFill>
                <a:srgbClr val="CC6600"/>
              </a:solidFill>
            </c:spPr>
          </c:dPt>
          <c:dPt>
            <c:idx val="8"/>
            <c:bubble3D val="0"/>
            <c:spPr>
              <a:solidFill>
                <a:srgbClr val="33669B"/>
              </a:solidFill>
            </c:spPr>
          </c:dPt>
          <c:dPt>
            <c:idx val="9"/>
            <c:bubble3D val="0"/>
            <c:spPr>
              <a:solidFill>
                <a:srgbClr val="FFFF00"/>
              </a:solidFill>
            </c:spPr>
          </c:dPt>
          <c:dPt>
            <c:idx val="10"/>
            <c:bubble3D val="0"/>
            <c:spPr>
              <a:solidFill>
                <a:srgbClr val="6F6F6F"/>
              </a:solidFill>
            </c:spPr>
          </c:dPt>
          <c:dPt>
            <c:idx val="11"/>
            <c:bubble3D val="0"/>
            <c:spPr>
              <a:solidFill>
                <a:srgbClr val="D9D9D9"/>
              </a:solidFill>
            </c:spPr>
          </c:dPt>
          <c:dPt>
            <c:idx val="12"/>
            <c:bubble3D val="0"/>
            <c:spPr>
              <a:solidFill>
                <a:srgbClr val="FF6600"/>
              </a:solidFill>
            </c:spPr>
          </c:dPt>
          <c:dPt>
            <c:idx val="13"/>
            <c:bubble3D val="0"/>
            <c:spPr>
              <a:solidFill>
                <a:srgbClr val="F0300A"/>
              </a:solidFill>
            </c:spPr>
          </c:dPt>
          <c:dPt>
            <c:idx val="14"/>
            <c:bubble3D val="0"/>
            <c:spPr>
              <a:solidFill>
                <a:srgbClr val="FD6E5F"/>
              </a:solidFill>
            </c:spPr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Hoja1!$A$5:$A$10</c:f>
              <c:strCache>
                <c:ptCount val="6"/>
                <c:pt idx="0">
                  <c:v>Árboles Dispersos Fuera de Bosque</c:v>
                </c:pt>
                <c:pt idx="1">
                  <c:v>Bosque Latifoliado Deciduo</c:v>
                </c:pt>
                <c:pt idx="2">
                  <c:v>Otras Superficies de Agua</c:v>
                </c:pt>
                <c:pt idx="3">
                  <c:v>Pastos/Cultivos</c:v>
                </c:pt>
                <c:pt idx="4">
                  <c:v>Vegetación Secundaria Decidua</c:v>
                </c:pt>
                <c:pt idx="5">
                  <c:v>Zona Urbana Discontinua</c:v>
                </c:pt>
              </c:strCache>
            </c:strRef>
          </c:cat>
          <c:val>
            <c:numRef>
              <c:f>Hoja1!$D$5:$D$10</c:f>
              <c:numCache>
                <c:formatCode>0.00%</c:formatCode>
                <c:ptCount val="6"/>
                <c:pt idx="0">
                  <c:v>1.6520994138595257E-2</c:v>
                </c:pt>
                <c:pt idx="1">
                  <c:v>0.52233245661509564</c:v>
                </c:pt>
                <c:pt idx="2">
                  <c:v>3.4430765203708963E-3</c:v>
                </c:pt>
                <c:pt idx="3">
                  <c:v>0.23668717761344088</c:v>
                </c:pt>
                <c:pt idx="4">
                  <c:v>0.20169951924781016</c:v>
                </c:pt>
                <c:pt idx="5">
                  <c:v>1.9316775864687122E-2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15176513531835"/>
          <c:y val="3.2553222513852433E-2"/>
          <c:w val="0.36815676186172092"/>
          <c:h val="0.9674467774861476"/>
        </c:manualLayout>
      </c:layout>
      <c:overlay val="0"/>
      <c:txPr>
        <a:bodyPr/>
        <a:lstStyle/>
        <a:p>
          <a:pPr rtl="0">
            <a:defRPr sz="800"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Bosque No Bosque</a:t>
            </a:r>
            <a:endParaRPr lang="es-HN">
              <a:effectLst/>
            </a:endParaRPr>
          </a:p>
        </c:rich>
      </c:tx>
      <c:layout/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Hoja1!$D$13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8000"/>
              </a:solidFill>
              <a:ln>
                <a:solidFill>
                  <a:srgbClr val="008000"/>
                </a:solidFill>
              </a:ln>
            </c:spPr>
          </c:dPt>
          <c:dPt>
            <c:idx val="1"/>
            <c:bubble3D val="0"/>
            <c:spPr>
              <a:solidFill>
                <a:srgbClr val="FFFF00"/>
              </a:solidFill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Hoja1!$A$14:$A$15</c:f>
              <c:strCache>
                <c:ptCount val="2"/>
                <c:pt idx="0">
                  <c:v>Bosque</c:v>
                </c:pt>
                <c:pt idx="1">
                  <c:v>No Bosque</c:v>
                </c:pt>
              </c:strCache>
            </c:strRef>
          </c:cat>
          <c:val>
            <c:numRef>
              <c:f>Hoja1!$D$14:$D$15</c:f>
              <c:numCache>
                <c:formatCode>0.00%</c:formatCode>
                <c:ptCount val="2"/>
                <c:pt idx="0">
                  <c:v>0.52233245661509564</c:v>
                </c:pt>
                <c:pt idx="1">
                  <c:v>0.47766754338490425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0</xdr:row>
      <xdr:rowOff>57150</xdr:rowOff>
    </xdr:from>
    <xdr:to>
      <xdr:col>12</xdr:col>
      <xdr:colOff>85725</xdr:colOff>
      <xdr:row>10</xdr:row>
      <xdr:rowOff>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28575</xdr:colOff>
      <xdr:row>10</xdr:row>
      <xdr:rowOff>0</xdr:rowOff>
    </xdr:from>
    <xdr:to>
      <xdr:col>12</xdr:col>
      <xdr:colOff>95250</xdr:colOff>
      <xdr:row>19</xdr:row>
      <xdr:rowOff>157161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tabSelected="1" zoomScale="80" zoomScaleNormal="80" workbookViewId="0">
      <selection activeCell="O16" sqref="O16"/>
    </sheetView>
  </sheetViews>
  <sheetFormatPr baseColWidth="10" defaultColWidth="9.140625" defaultRowHeight="15" x14ac:dyDescent="0.25"/>
  <cols>
    <col min="1" max="1" width="36.7109375" bestFit="1" customWidth="1"/>
    <col min="2" max="2" width="12.5703125" bestFit="1" customWidth="1"/>
    <col min="3" max="3" width="14" bestFit="1" customWidth="1"/>
    <col min="4" max="4" width="12" bestFit="1" customWidth="1"/>
  </cols>
  <sheetData>
    <row r="1" spans="1:4" x14ac:dyDescent="0.25">
      <c r="A1" s="12" t="s">
        <v>0</v>
      </c>
      <c r="B1" s="1" t="s">
        <v>15</v>
      </c>
    </row>
    <row r="2" spans="1:4" x14ac:dyDescent="0.25">
      <c r="A2" s="21" t="s">
        <v>1</v>
      </c>
      <c r="B2" s="2" t="s">
        <v>16</v>
      </c>
    </row>
    <row r="3" spans="1:4" ht="15.75" thickBot="1" x14ac:dyDescent="0.3"/>
    <row r="4" spans="1:4" x14ac:dyDescent="0.25">
      <c r="A4" s="16" t="s">
        <v>2</v>
      </c>
      <c r="B4" s="17" t="s">
        <v>3</v>
      </c>
      <c r="C4" s="17" t="s">
        <v>4</v>
      </c>
      <c r="D4" s="18" t="s">
        <v>5</v>
      </c>
    </row>
    <row r="5" spans="1:4" x14ac:dyDescent="0.25">
      <c r="A5" s="23" t="s">
        <v>6</v>
      </c>
      <c r="B5" s="3">
        <v>109.71970434799999</v>
      </c>
      <c r="C5" s="3">
        <f>B5/100</f>
        <v>1.09719704348</v>
      </c>
      <c r="D5" s="22">
        <f>C5/C$11</f>
        <v>1.6520994138595257E-2</v>
      </c>
    </row>
    <row r="6" spans="1:4" x14ac:dyDescent="0.25">
      <c r="A6" s="23" t="s">
        <v>7</v>
      </c>
      <c r="B6" s="3">
        <v>3468.9294258199998</v>
      </c>
      <c r="C6" s="3">
        <f t="shared" ref="C6:C10" si="0">B6/100</f>
        <v>34.6892942582</v>
      </c>
      <c r="D6" s="22">
        <f>C6/C$11</f>
        <v>0.52233245661509564</v>
      </c>
    </row>
    <row r="7" spans="1:4" x14ac:dyDescent="0.25">
      <c r="A7" s="23" t="s">
        <v>8</v>
      </c>
      <c r="B7" s="3">
        <v>22.866259420799999</v>
      </c>
      <c r="C7" s="3">
        <f t="shared" si="0"/>
        <v>0.22866259420799998</v>
      </c>
      <c r="D7" s="22">
        <f>C7/C$11</f>
        <v>3.4430765203708963E-3</v>
      </c>
    </row>
    <row r="8" spans="1:4" x14ac:dyDescent="0.25">
      <c r="A8" s="23" t="s">
        <v>9</v>
      </c>
      <c r="B8" s="3">
        <v>1571.8937330799999</v>
      </c>
      <c r="C8" s="3">
        <f t="shared" si="0"/>
        <v>15.718937330799999</v>
      </c>
      <c r="D8" s="22">
        <f>C8/C$11</f>
        <v>0.23668717761344088</v>
      </c>
    </row>
    <row r="9" spans="1:4" x14ac:dyDescent="0.25">
      <c r="A9" s="23" t="s">
        <v>10</v>
      </c>
      <c r="B9" s="3">
        <v>1339.53268389</v>
      </c>
      <c r="C9" s="3">
        <f t="shared" si="0"/>
        <v>13.395326838900001</v>
      </c>
      <c r="D9" s="22">
        <f>C9/C$11</f>
        <v>0.20169951924781016</v>
      </c>
    </row>
    <row r="10" spans="1:4" x14ac:dyDescent="0.25">
      <c r="A10" s="23" t="s">
        <v>11</v>
      </c>
      <c r="B10" s="3">
        <v>128.28713085000001</v>
      </c>
      <c r="C10" s="3">
        <f t="shared" si="0"/>
        <v>1.2828713085000001</v>
      </c>
      <c r="D10" s="22">
        <f>C10/C$11</f>
        <v>1.9316775864687122E-2</v>
      </c>
    </row>
    <row r="11" spans="1:4" ht="15.75" thickBot="1" x14ac:dyDescent="0.3">
      <c r="A11" s="8" t="s">
        <v>12</v>
      </c>
      <c r="B11" s="9">
        <f>SUM(B5:B10)</f>
        <v>6641.2289374087995</v>
      </c>
      <c r="C11" s="9">
        <f>SUM(C5:C10)</f>
        <v>66.412289374088004</v>
      </c>
      <c r="D11" s="10">
        <f>SUM(D5:D10)</f>
        <v>0.99999999999999989</v>
      </c>
    </row>
    <row r="12" spans="1:4" ht="15.75" thickBot="1" x14ac:dyDescent="0.3">
      <c r="C12" s="11"/>
      <c r="D12" s="11"/>
    </row>
    <row r="13" spans="1:4" ht="15.75" thickBot="1" x14ac:dyDescent="0.3">
      <c r="A13" s="16" t="s">
        <v>2</v>
      </c>
      <c r="B13" s="17" t="s">
        <v>3</v>
      </c>
      <c r="C13" s="19" t="s">
        <v>4</v>
      </c>
      <c r="D13" s="20" t="s">
        <v>5</v>
      </c>
    </row>
    <row r="14" spans="1:4" x14ac:dyDescent="0.25">
      <c r="A14" s="14" t="s">
        <v>13</v>
      </c>
      <c r="B14" s="4">
        <f>B6</f>
        <v>3468.9294258199998</v>
      </c>
      <c r="C14" s="4">
        <f>B14/100</f>
        <v>34.6892942582</v>
      </c>
      <c r="D14" s="5">
        <f>C14/C$16</f>
        <v>0.52233245661509564</v>
      </c>
    </row>
    <row r="15" spans="1:4" ht="15.75" thickBot="1" x14ac:dyDescent="0.3">
      <c r="A15" s="15" t="s">
        <v>14</v>
      </c>
      <c r="B15" s="6">
        <f>B5+B7+B8+B9+B10</f>
        <v>3172.2995115887998</v>
      </c>
      <c r="C15" s="6">
        <f>B15/100</f>
        <v>31.722995115887997</v>
      </c>
      <c r="D15" s="7">
        <f>C15/C$16</f>
        <v>0.47766754338490425</v>
      </c>
    </row>
    <row r="16" spans="1:4" ht="15.75" thickBot="1" x14ac:dyDescent="0.3">
      <c r="A16" s="13" t="s">
        <v>12</v>
      </c>
      <c r="B16" s="9">
        <f>SUM(B14:B15)</f>
        <v>6641.2289374087995</v>
      </c>
      <c r="C16" s="9">
        <f>SUM(C14:C15)</f>
        <v>66.412289374088004</v>
      </c>
      <c r="D16" s="10">
        <f>SUM(D14:D15)</f>
        <v>0.99999999999999989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2014-11-26T17:28:07Z</dcterms:modified>
</cp:coreProperties>
</file>