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B18" i="1" l="1"/>
  <c r="B17" i="1"/>
  <c r="D6" i="1"/>
  <c r="D7" i="1"/>
  <c r="D8" i="1"/>
  <c r="D9" i="1"/>
  <c r="D10" i="1"/>
  <c r="D11" i="1"/>
  <c r="D12" i="1"/>
  <c r="D13" i="1"/>
  <c r="C6" i="1"/>
  <c r="C7" i="1"/>
  <c r="C8" i="1"/>
  <c r="C9" i="1"/>
  <c r="C10" i="1"/>
  <c r="C11" i="1"/>
  <c r="C12" i="1"/>
  <c r="C13" i="1"/>
  <c r="C14" i="1"/>
  <c r="B14" i="1"/>
  <c r="C18" i="1" l="1"/>
  <c r="C5" i="1"/>
  <c r="D5" i="1" l="1"/>
  <c r="B19" i="1"/>
  <c r="C17" i="1"/>
  <c r="C19" i="1" s="1"/>
  <c r="D18" i="1" s="1"/>
  <c r="D14" i="1" l="1"/>
  <c r="D17" i="1"/>
  <c r="D19" i="1" s="1"/>
</calcChain>
</file>

<file path=xl/sharedStrings.xml><?xml version="1.0" encoding="utf-8"?>
<sst xmlns="http://schemas.openxmlformats.org/spreadsheetml/2006/main" count="25" uniqueCount="20">
  <si>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</si>
  <si>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</si>
  <si>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</si>
  <si>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</si>
  <si>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</si>
  <si>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</si>
  <si>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</si>
  <si>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de Conífera Denso</t>
  </si>
  <si>
    <t>Bosque de Conífera Ralo</t>
  </si>
  <si>
    <t>Bosque Latifoliado Deciduo</t>
  </si>
  <si>
    <t>Otras Superficies de Agua</t>
  </si>
  <si>
    <t>Pastos/Cultivos</t>
  </si>
  <si>
    <t>Vegetación Secundaria Decidua</t>
  </si>
  <si>
    <t>Zona Urbana Discontinua</t>
  </si>
  <si>
    <t>Total</t>
  </si>
  <si>
    <t>Bosque</t>
  </si>
  <si>
    <t>No Bosque</t>
  </si>
  <si>
    <t>Cafetales</t>
  </si>
  <si>
    <t>Concepción</t>
  </si>
  <si>
    <t>1004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</si>
</sst>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0" fontId="1" fillId="2" borderId="11" xfId="0" applyNumberFormat="1" applyFont="1" applyFill="1" applyBorder="1" applyAlignment="1"/>
    <xf numFmtId="10" fontId="1" fillId="2" borderId="13" xfId="0" applyNumberFormat="1" applyFont="1" applyFill="1" applyBorder="1"/>
    <xf numFmtId="2" fontId="0" fillId="0" borderId="0" xfId="0" applyNumberFormat="1"/>
    <xf numFmtId="0" fontId="1" fillId="2" borderId="1" xfId="0" applyFont="1" applyFill="1" applyBorder="1"/>
    <xf numFmtId="0" fontId="1" fillId="2" borderId="11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0" fontId="1" fillId="2" borderId="10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10" fontId="0" fillId="0" borderId="1" xfId="0" applyNumberFormat="1" applyBorder="1"/>
    <xf numFmtId="1" fontId="0" fillId="0" borderId="1" xfId="0" applyNumberFormat="1" applyBorder="1"/>
    <xf numFmtId="4" fontId="0" fillId="0" borderId="1" xfId="0" applyNumberFormat="1" applyBorder="1"/>
    <xf numFmtId="4" fontId="1" fillId="2" borderId="12" xfId="0" applyNumberFormat="1" applyFont="1" applyFill="1" applyBorder="1"/>
    <xf numFmtId="4" fontId="0" fillId="0" borderId="6" xfId="0" applyNumberFormat="1" applyBorder="1"/>
    <xf numFmtId="4" fontId="0" fillId="0" borderId="8" xfId="0" applyNumberFormat="1" applyBorder="1"/>
    <xf numFmtId="1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D6E5F"/>
      <color rgb="FFD9D9D9"/>
      <color rgb="FF33669B"/>
      <color rgb="FFCC6600"/>
      <color rgb="FF666633"/>
      <color rgb="FF009900"/>
      <color rgb="FF003300"/>
      <color rgb="FF009200"/>
      <color rgb="FFFFFF00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3300"/>
              </a:solidFill>
            </c:spPr>
          </c:dPt>
          <c:dPt>
            <c:idx val="2"/>
            <c:bubble3D val="0"/>
            <c:spPr>
              <a:solidFill>
                <a:srgbClr val="009900"/>
              </a:solidFill>
            </c:spPr>
          </c:dPt>
          <c:dPt>
            <c:idx val="3"/>
            <c:bubble3D val="0"/>
            <c:spPr>
              <a:solidFill>
                <a:srgbClr val="666633"/>
              </a:solidFill>
            </c:spPr>
          </c:dPt>
          <c:dPt>
            <c:idx val="4"/>
            <c:bubble3D val="0"/>
            <c:spPr>
              <a:solidFill>
                <a:srgbClr val="CC6600"/>
              </a:solidFill>
            </c:spPr>
          </c:dPt>
          <c:dPt>
            <c:idx val="5"/>
            <c:bubble3D val="0"/>
            <c:spPr>
              <a:solidFill>
                <a:srgbClr val="33669B"/>
              </a:solidFill>
            </c:spPr>
          </c:dPt>
          <c:dPt>
            <c:idx val="6"/>
            <c:bubble3D val="0"/>
            <c:spPr>
              <a:solidFill>
                <a:srgbClr val="FFFF00"/>
              </a:solidFill>
            </c:spPr>
          </c:dPt>
          <c:dPt>
            <c:idx val="7"/>
            <c:bubble3D val="0"/>
            <c:spPr>
              <a:solidFill>
                <a:srgbClr val="D9D9D9"/>
              </a:solidFill>
            </c:spPr>
          </c:dPt>
          <c:dPt>
            <c:idx val="8"/>
            <c:bubble3D val="0"/>
            <c:spPr>
              <a:solidFill>
                <a:srgbClr val="FD6E5F"/>
              </a:solidFill>
            </c:spPr>
          </c:dPt>
          <c:dPt>
            <c:idx val="9"/>
            <c:bubble3D val="0"/>
            <c:spPr>
              <a:solidFill>
                <a:srgbClr val="FFFF00"/>
              </a:solidFill>
            </c:spPr>
          </c:dPt>
          <c:dPt>
            <c:idx val="10"/>
            <c:bubble3D val="0"/>
            <c:spPr>
              <a:solidFill>
                <a:srgbClr val="6F6F6F"/>
              </a:solidFill>
            </c:spPr>
          </c:dPt>
          <c:dPt>
            <c:idx val="11"/>
            <c:bubble3D val="0"/>
            <c:spPr>
              <a:solidFill>
                <a:srgbClr val="D9D9D9"/>
              </a:solidFill>
            </c:spPr>
          </c:dPt>
          <c:dPt>
            <c:idx val="12"/>
            <c:bubble3D val="0"/>
            <c:spPr>
              <a:solidFill>
                <a:srgbClr val="FF6600"/>
              </a:solidFill>
            </c:spPr>
          </c:dPt>
          <c:dPt>
            <c:idx val="13"/>
            <c:bubble3D val="0"/>
            <c:spPr>
              <a:solidFill>
                <a:srgbClr val="F0300A"/>
              </a:solidFill>
            </c:spPr>
          </c:dPt>
          <c:dPt>
            <c:idx val="14"/>
            <c:bubble3D val="0"/>
            <c:spPr>
              <a:solidFill>
                <a:srgbClr val="FD6E5F"/>
              </a:solidFill>
            </c:spPr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Hoja1!$A$5:$A$13</c:f>
              <c:strCache>
                <c:ptCount val="9"/>
                <c:pt idx="0">
                  <c:v>Árboles Dispersos Fuera de Bosque</c:v>
                </c:pt>
                <c:pt idx="1">
                  <c:v>Bosque de Conífera Denso</c:v>
                </c:pt>
                <c:pt idx="2">
                  <c:v>Bosque de Conífera Ralo</c:v>
                </c:pt>
                <c:pt idx="3">
                  <c:v>Bosque Latifoliado Deciduo</c:v>
                </c:pt>
                <c:pt idx="4">
                  <c:v>Cafetales</c:v>
                </c:pt>
                <c:pt idx="5">
                  <c:v>Otras Superficies de Agua</c:v>
                </c:pt>
                <c:pt idx="6">
                  <c:v>Pastos/Cultivos</c:v>
                </c:pt>
                <c:pt idx="7">
                  <c:v>Vegetación Secundaria Decidua</c:v>
                </c:pt>
                <c:pt idx="8">
                  <c:v>Zona Urbana Discontinua</c:v>
                </c:pt>
              </c:strCache>
            </c:strRef>
          </c:cat>
          <c:val>
            <c:numRef>
              <c:f>Hoja1!$D$5:$D$13</c:f>
              <c:numCache>
                <c:formatCode>0.00%</c:formatCode>
                <c:ptCount val="9"/>
                <c:pt idx="0">
                  <c:v>2.105208910555724E-2</c:v>
                </c:pt>
                <c:pt idx="1">
                  <c:v>3.466932307279515E-3</c:v>
                </c:pt>
                <c:pt idx="2">
                  <c:v>1.14475811976016E-3</c:v>
                </c:pt>
                <c:pt idx="3">
                  <c:v>0.44248083776825692</c:v>
                </c:pt>
                <c:pt idx="4">
                  <c:v>2.0253830522956018E-3</c:v>
                </c:pt>
                <c:pt idx="5">
                  <c:v>8.311216024840461E-3</c:v>
                </c:pt>
                <c:pt idx="6">
                  <c:v>0.33694205373372166</c:v>
                </c:pt>
                <c:pt idx="7">
                  <c:v>0.17780733621777225</c:v>
                </c:pt>
                <c:pt idx="8">
                  <c:v>6.769393670516247E-3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15176513531835"/>
          <c:y val="3.2553222513852433E-2"/>
          <c:w val="0.36815676186172092"/>
          <c:h val="0.9674467774861476"/>
        </c:manualLayout>
      </c:layout>
      <c:overlay val="0"/>
      <c:txPr>
        <a:bodyPr/>
        <a:lstStyle/>
        <a:p>
          <a:pPr rtl="0">
            <a:defRPr sz="8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Hoja1!$D$16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Hoja1!$A$17:$A$18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Hoja1!$D$17:$D$18</c:f>
              <c:numCache>
                <c:formatCode>0.00%</c:formatCode>
                <c:ptCount val="2"/>
                <c:pt idx="0">
                  <c:v>0.4470925281952966</c:v>
                </c:pt>
                <c:pt idx="1">
                  <c:v>0.55290747180470345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57150</xdr:rowOff>
    </xdr:from>
    <xdr:to>
      <xdr:col>12</xdr:col>
      <xdr:colOff>85725</xdr:colOff>
      <xdr:row>13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28575</xdr:colOff>
      <xdr:row>13</xdr:row>
      <xdr:rowOff>0</xdr:rowOff>
    </xdr:from>
    <xdr:to>
      <xdr:col>12</xdr:col>
      <xdr:colOff>95250</xdr:colOff>
      <xdr:row>22</xdr:row>
      <xdr:rowOff>157161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tabSelected="1" zoomScale="80" zoomScaleNormal="80" workbookViewId="0">
      <selection activeCell="D25" sqref="D25"/>
    </sheetView>
  </sheetViews>
  <sheetFormatPr baseColWidth="10" defaultColWidth="9.140625" defaultRowHeight="15" x14ac:dyDescent="0.25"/>
  <cols>
    <col min="1" max="1" width="36.7109375" bestFit="1" customWidth="1"/>
    <col min="2" max="2" width="12.5703125" bestFit="1" customWidth="1"/>
    <col min="3" max="3" width="14" bestFit="1" customWidth="1"/>
    <col min="4" max="4" width="12" bestFit="1" customWidth="1"/>
  </cols>
  <sheetData>
    <row r="1" spans="1:4" x14ac:dyDescent="0.25">
      <c r="A1" s="8" t="s">
        <v>0</v>
      </c>
      <c r="B1" s="1" t="s">
        <v>18</v>
      </c>
    </row>
    <row r="2" spans="1:4" x14ac:dyDescent="0.25">
      <c r="A2" s="17" t="s">
        <v>1</v>
      </c>
      <c r="B2" s="2" t="s">
        <v>19</v>
      </c>
    </row>
    <row r="3" spans="1:4" ht="15.75" thickBot="1" x14ac:dyDescent="0.3"/>
    <row r="4" spans="1:4" x14ac:dyDescent="0.25">
      <c r="A4" s="24" t="s">
        <v>2</v>
      </c>
      <c r="B4" s="8" t="s">
        <v>3</v>
      </c>
      <c r="C4" s="13" t="s">
        <v>4</v>
      </c>
      <c r="D4" s="14" t="s">
        <v>5</v>
      </c>
    </row>
    <row r="5" spans="1:4" x14ac:dyDescent="0.25">
      <c r="A5" s="19" t="s">
        <v>6</v>
      </c>
      <c r="B5" s="20">
        <v>193.876457886</v>
      </c>
      <c r="C5" s="20">
        <f>B5/100</f>
        <v>1.9387645788599999</v>
      </c>
      <c r="D5" s="18">
        <f>C5/C$14</f>
        <v>2.105208910555724E-2</v>
      </c>
    </row>
    <row r="6" spans="1:4" x14ac:dyDescent="0.25">
      <c r="A6" s="19" t="s">
        <v>7</v>
      </c>
      <c r="B6" s="20">
        <v>31.928259095600001</v>
      </c>
      <c r="C6" s="20">
        <f t="shared" ref="C6:C13" si="0">B6/100</f>
        <v>0.31928259095600003</v>
      </c>
      <c r="D6" s="18">
        <f t="shared" ref="D6:D13" si="1">C6/C$14</f>
        <v>3.466932307279515E-3</v>
      </c>
    </row>
    <row r="7" spans="1:4" x14ac:dyDescent="0.25">
      <c r="A7" s="19" t="s">
        <v>8</v>
      </c>
      <c r="B7" s="20">
        <v>10.5425</v>
      </c>
      <c r="C7" s="20">
        <f t="shared" si="0"/>
        <v>0.105425</v>
      </c>
      <c r="D7" s="18">
        <f t="shared" si="1"/>
        <v>1.14475811976016E-3</v>
      </c>
    </row>
    <row r="8" spans="1:4" x14ac:dyDescent="0.25">
      <c r="A8" s="19" t="s">
        <v>9</v>
      </c>
      <c r="B8" s="20">
        <v>4074.96933339</v>
      </c>
      <c r="C8" s="20">
        <f t="shared" si="0"/>
        <v>40.749693333899998</v>
      </c>
      <c r="D8" s="18">
        <f t="shared" si="1"/>
        <v>0.44248083776825692</v>
      </c>
    </row>
    <row r="9" spans="1:4" x14ac:dyDescent="0.25">
      <c r="A9" s="19" t="s">
        <v>17</v>
      </c>
      <c r="B9" s="20">
        <v>18.6525</v>
      </c>
      <c r="C9" s="20">
        <f t="shared" si="0"/>
        <v>0.186525</v>
      </c>
      <c r="D9" s="18">
        <f t="shared" si="1"/>
        <v>2.0253830522956018E-3</v>
      </c>
    </row>
    <row r="10" spans="1:4" x14ac:dyDescent="0.25">
      <c r="A10" s="19" t="s">
        <v>10</v>
      </c>
      <c r="B10" s="20">
        <v>76.5410556426</v>
      </c>
      <c r="C10" s="20">
        <f t="shared" si="0"/>
        <v>0.76541055642599998</v>
      </c>
      <c r="D10" s="18">
        <f t="shared" si="1"/>
        <v>8.311216024840461E-3</v>
      </c>
    </row>
    <row r="11" spans="1:4" x14ac:dyDescent="0.25">
      <c r="A11" s="19" t="s">
        <v>11</v>
      </c>
      <c r="B11" s="20">
        <v>3103.0237219300002</v>
      </c>
      <c r="C11" s="20">
        <f t="shared" si="0"/>
        <v>31.030237219300002</v>
      </c>
      <c r="D11" s="18">
        <f t="shared" si="1"/>
        <v>0.33694205373372166</v>
      </c>
    </row>
    <row r="12" spans="1:4" x14ac:dyDescent="0.25">
      <c r="A12" s="19" t="s">
        <v>12</v>
      </c>
      <c r="B12" s="20">
        <v>1637.4933793600001</v>
      </c>
      <c r="C12" s="20">
        <f t="shared" si="0"/>
        <v>16.3749337936</v>
      </c>
      <c r="D12" s="18">
        <f t="shared" si="1"/>
        <v>0.17780733621777225</v>
      </c>
    </row>
    <row r="13" spans="1:4" x14ac:dyDescent="0.25">
      <c r="A13" s="19" t="s">
        <v>13</v>
      </c>
      <c r="B13" s="20">
        <v>62.341844569199999</v>
      </c>
      <c r="C13" s="20">
        <f t="shared" si="0"/>
        <v>0.623418445692</v>
      </c>
      <c r="D13" s="18">
        <f t="shared" si="1"/>
        <v>6.769393670516247E-3</v>
      </c>
    </row>
    <row r="14" spans="1:4" ht="15.75" thickBot="1" x14ac:dyDescent="0.3">
      <c r="A14" s="5" t="s">
        <v>14</v>
      </c>
      <c r="B14" s="21">
        <f>SUM(B5:B13)</f>
        <v>9209.3690518734002</v>
      </c>
      <c r="C14" s="21">
        <f>SUM(C5:C13)</f>
        <v>92.093690518733993</v>
      </c>
      <c r="D14" s="6">
        <f>SUM(D5:D13)</f>
        <v>1</v>
      </c>
    </row>
    <row r="15" spans="1:4" ht="15.75" thickBot="1" x14ac:dyDescent="0.3">
      <c r="C15" s="7"/>
      <c r="D15" s="7"/>
    </row>
    <row r="16" spans="1:4" ht="15.75" thickBot="1" x14ac:dyDescent="0.3">
      <c r="A16" s="12" t="s">
        <v>2</v>
      </c>
      <c r="B16" s="13" t="s">
        <v>3</v>
      </c>
      <c r="C16" s="15" t="s">
        <v>4</v>
      </c>
      <c r="D16" s="16" t="s">
        <v>5</v>
      </c>
    </row>
    <row r="17" spans="1:4" x14ac:dyDescent="0.25">
      <c r="A17" s="10" t="s">
        <v>15</v>
      </c>
      <c r="B17" s="22">
        <f>B6+B7+B8</f>
        <v>4117.4400924856</v>
      </c>
      <c r="C17" s="22">
        <f>B17/100</f>
        <v>41.174400924856002</v>
      </c>
      <c r="D17" s="3">
        <f>C17/C$19</f>
        <v>0.4470925281952966</v>
      </c>
    </row>
    <row r="18" spans="1:4" ht="15.75" thickBot="1" x14ac:dyDescent="0.3">
      <c r="A18" s="11" t="s">
        <v>16</v>
      </c>
      <c r="B18" s="23">
        <f>B5+B9+B10+B11+B12+B13</f>
        <v>5091.9289593878002</v>
      </c>
      <c r="C18" s="23">
        <f>B18/100</f>
        <v>50.919289593878005</v>
      </c>
      <c r="D18" s="4">
        <f>C18/C$19</f>
        <v>0.55290747180470345</v>
      </c>
    </row>
    <row r="19" spans="1:4" ht="15.75" thickBot="1" x14ac:dyDescent="0.3">
      <c r="A19" s="9" t="s">
        <v>14</v>
      </c>
      <c r="B19" s="21">
        <f>SUM(B17:B18)</f>
        <v>9209.3690518734002</v>
      </c>
      <c r="C19" s="21">
        <f>SUM(C17:C18)</f>
        <v>92.093690518734007</v>
      </c>
      <c r="D19" s="6">
        <f>SUM(D17:D18)</f>
        <v>1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2014-11-26T20:47:10Z</dcterms:modified>
</cp:coreProperties>
</file>