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1" i="1" l="1"/>
  <c r="B20" i="1"/>
  <c r="B17" i="1"/>
  <c r="C16" i="1" l="1"/>
  <c r="C6" i="1"/>
  <c r="C7" i="1"/>
  <c r="C8" i="1"/>
  <c r="C9" i="1"/>
  <c r="C10" i="1"/>
  <c r="C11" i="1"/>
  <c r="C12" i="1"/>
  <c r="C13" i="1"/>
  <c r="C14" i="1"/>
  <c r="C15" i="1"/>
  <c r="C21" i="1" l="1"/>
  <c r="C5" i="1"/>
  <c r="C17" i="1" s="1"/>
  <c r="D8" i="1" s="1"/>
  <c r="D5" i="1" l="1"/>
  <c r="D11" i="1"/>
  <c r="D13" i="1"/>
  <c r="D10" i="1"/>
  <c r="D15" i="1"/>
  <c r="D12" i="1"/>
  <c r="D6" i="1"/>
  <c r="D16" i="1"/>
  <c r="D7" i="1"/>
  <c r="D9" i="1"/>
  <c r="D14" i="1"/>
  <c r="B22" i="1"/>
  <c r="C20" i="1"/>
  <c r="C22" i="1" s="1"/>
  <c r="D21" i="1" s="1"/>
  <c r="D17" i="1" l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<sst xmlns="http://schemas.openxmlformats.org/spreadsheetml/2006/main" count="28" uniqueCount="23">
  <si>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</si>
  <si>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</si>
  <si>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</si>
  <si>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</si>
  <si>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</si>
  <si>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</si>
  <si>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</si>
  <si>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</si>
  <si>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</si>
  <si>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</si>
  <si>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</si>
  <si>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</si>
  <si>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</si>
  <si>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</si>
  <si>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</si>
  <si>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</si>
  <si>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</si>
  <si>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</si>
  <si>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</si>
  <si>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Cafetales</t>
  </si>
  <si>
    <t>Intibucá</t>
  </si>
  <si>
    <t>1006</t>
  </si>
  <si>
    <t>Zona Urbana Discontinua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</si>
</sst>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6F6F6F"/>
      <color rgb="FFFFFF00"/>
      <color rgb="FFCC66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6F6F6F"/>
              </a:solidFill>
            </c:spPr>
          </c:dPt>
          <c:dPt>
            <c:idx val="9"/>
            <c:bubble3D val="0"/>
            <c:spPr>
              <a:solidFill>
                <a:srgbClr val="D9D9D9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2.1778648195267994E-2</c:v>
                </c:pt>
                <c:pt idx="1">
                  <c:v>0.24658008652700472</c:v>
                </c:pt>
                <c:pt idx="2">
                  <c:v>1.987279055341673E-2</c:v>
                </c:pt>
                <c:pt idx="3">
                  <c:v>8.2503142698348508E-4</c:v>
                </c:pt>
                <c:pt idx="4">
                  <c:v>0.15574804797030917</c:v>
                </c:pt>
                <c:pt idx="5">
                  <c:v>9.0672018188749634E-2</c:v>
                </c:pt>
                <c:pt idx="6">
                  <c:v>1.406893860551869E-2</c:v>
                </c:pt>
                <c:pt idx="7">
                  <c:v>0.2560561198892688</c:v>
                </c:pt>
                <c:pt idx="8">
                  <c:v>2.019557834153295E-3</c:v>
                </c:pt>
                <c:pt idx="9">
                  <c:v>3.2558224052899954E-3</c:v>
                </c:pt>
                <c:pt idx="10">
                  <c:v>0.18022257858784049</c:v>
                </c:pt>
                <c:pt idx="11">
                  <c:v>8.9003598161970301E-3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0.51369797466646372</c:v>
                </c:pt>
                <c:pt idx="1">
                  <c:v>0.48630202533353634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16</xdr:row>
      <xdr:rowOff>0</xdr:rowOff>
    </xdr:from>
    <xdr:to>
      <xdr:col>12</xdr:col>
      <xdr:colOff>95250</xdr:colOff>
      <xdr:row>25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="80" zoomScaleNormal="80" workbookViewId="0">
      <selection activeCell="P14" sqref="P14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8" t="s">
        <v>0</v>
      </c>
      <c r="B1" s="1" t="s">
        <v>20</v>
      </c>
    </row>
    <row r="2" spans="1:4" x14ac:dyDescent="0.25">
      <c r="A2" s="17" t="s">
        <v>1</v>
      </c>
      <c r="B2" s="2" t="s">
        <v>21</v>
      </c>
    </row>
    <row r="3" spans="1:4" ht="15.75" thickBot="1" x14ac:dyDescent="0.3"/>
    <row r="4" spans="1:4" x14ac:dyDescent="0.25">
      <c r="A4" s="12" t="s">
        <v>2</v>
      </c>
      <c r="B4" s="13" t="s">
        <v>3</v>
      </c>
      <c r="C4" s="13" t="s">
        <v>4</v>
      </c>
      <c r="D4" s="14" t="s">
        <v>5</v>
      </c>
    </row>
    <row r="5" spans="1:4" x14ac:dyDescent="0.25">
      <c r="A5" s="19" t="s">
        <v>6</v>
      </c>
      <c r="B5" s="20">
        <v>1156.99853869</v>
      </c>
      <c r="C5" s="20">
        <f>B5/100</f>
        <v>11.569985386900001</v>
      </c>
      <c r="D5" s="18">
        <f t="shared" ref="D5:D16" si="0">C5/C$17</f>
        <v>2.1778648195267994E-2</v>
      </c>
    </row>
    <row r="6" spans="1:4" x14ac:dyDescent="0.25">
      <c r="A6" s="19" t="s">
        <v>7</v>
      </c>
      <c r="B6" s="20">
        <v>13099.6560128</v>
      </c>
      <c r="C6" s="20">
        <f t="shared" ref="C6:C15" si="1">B6/100</f>
        <v>130.996560128</v>
      </c>
      <c r="D6" s="18">
        <f t="shared" si="0"/>
        <v>0.24658008652700472</v>
      </c>
    </row>
    <row r="7" spans="1:4" x14ac:dyDescent="0.25">
      <c r="A7" s="19" t="s">
        <v>8</v>
      </c>
      <c r="B7" s="20">
        <v>1055.74916422</v>
      </c>
      <c r="C7" s="20">
        <f t="shared" si="1"/>
        <v>10.5574916422</v>
      </c>
      <c r="D7" s="18">
        <f t="shared" si="0"/>
        <v>1.987279055341673E-2</v>
      </c>
    </row>
    <row r="8" spans="1:4" x14ac:dyDescent="0.25">
      <c r="A8" s="19" t="s">
        <v>9</v>
      </c>
      <c r="B8" s="20">
        <v>43.830092062399999</v>
      </c>
      <c r="C8" s="20">
        <f t="shared" si="1"/>
        <v>0.438300920624</v>
      </c>
      <c r="D8" s="18">
        <f t="shared" si="0"/>
        <v>8.2503142698348508E-4</v>
      </c>
    </row>
    <row r="9" spans="1:4" x14ac:dyDescent="0.25">
      <c r="A9" s="19" t="s">
        <v>10</v>
      </c>
      <c r="B9" s="20">
        <v>8274.1712107099993</v>
      </c>
      <c r="C9" s="20">
        <f t="shared" si="1"/>
        <v>82.7417121071</v>
      </c>
      <c r="D9" s="18">
        <f t="shared" si="0"/>
        <v>0.15574804797030917</v>
      </c>
    </row>
    <row r="10" spans="1:4" x14ac:dyDescent="0.25">
      <c r="A10" s="19" t="s">
        <v>11</v>
      </c>
      <c r="B10" s="20">
        <v>4816.9836623399997</v>
      </c>
      <c r="C10" s="20">
        <f t="shared" si="1"/>
        <v>48.169836623399995</v>
      </c>
      <c r="D10" s="18">
        <f t="shared" si="0"/>
        <v>9.0672018188749634E-2</v>
      </c>
    </row>
    <row r="11" spans="1:4" x14ac:dyDescent="0.25">
      <c r="A11" s="19" t="s">
        <v>19</v>
      </c>
      <c r="B11" s="20">
        <v>747.41743663600005</v>
      </c>
      <c r="C11" s="20">
        <f t="shared" si="1"/>
        <v>7.4741743663600007</v>
      </c>
      <c r="D11" s="18">
        <f t="shared" si="0"/>
        <v>1.406893860551869E-2</v>
      </c>
    </row>
    <row r="12" spans="1:4" x14ac:dyDescent="0.25">
      <c r="A12" s="19" t="s">
        <v>12</v>
      </c>
      <c r="B12" s="20">
        <v>13603.073702199999</v>
      </c>
      <c r="C12" s="20">
        <f t="shared" si="1"/>
        <v>136.03073702199998</v>
      </c>
      <c r="D12" s="18">
        <f t="shared" si="0"/>
        <v>0.2560561198892688</v>
      </c>
    </row>
    <row r="13" spans="1:4" x14ac:dyDescent="0.25">
      <c r="A13" s="19" t="s">
        <v>13</v>
      </c>
      <c r="B13" s="20">
        <v>107.28973818599999</v>
      </c>
      <c r="C13" s="20">
        <f t="shared" si="1"/>
        <v>1.0728973818599998</v>
      </c>
      <c r="D13" s="18">
        <f t="shared" si="0"/>
        <v>2.019557834153295E-3</v>
      </c>
    </row>
    <row r="14" spans="1:4" x14ac:dyDescent="0.25">
      <c r="A14" s="19" t="s">
        <v>14</v>
      </c>
      <c r="B14" s="20">
        <v>172.96673932100001</v>
      </c>
      <c r="C14" s="20">
        <f t="shared" si="1"/>
        <v>1.72966739321</v>
      </c>
      <c r="D14" s="18">
        <f t="shared" si="0"/>
        <v>3.2558224052899954E-3</v>
      </c>
    </row>
    <row r="15" spans="1:4" x14ac:dyDescent="0.25">
      <c r="A15" s="19" t="s">
        <v>15</v>
      </c>
      <c r="B15" s="20">
        <v>9574.3894752100005</v>
      </c>
      <c r="C15" s="20">
        <f t="shared" si="1"/>
        <v>95.743894752100005</v>
      </c>
      <c r="D15" s="18">
        <f t="shared" si="0"/>
        <v>0.18022257858784049</v>
      </c>
    </row>
    <row r="16" spans="1:4" x14ac:dyDescent="0.25">
      <c r="A16" s="19" t="s">
        <v>22</v>
      </c>
      <c r="B16" s="20">
        <v>472.83482467900001</v>
      </c>
      <c r="C16" s="20">
        <f>B16/100</f>
        <v>4.7283482467900004</v>
      </c>
      <c r="D16" s="18">
        <f t="shared" si="0"/>
        <v>8.9003598161970301E-3</v>
      </c>
    </row>
    <row r="17" spans="1:4" ht="15.75" thickBot="1" x14ac:dyDescent="0.3">
      <c r="A17" s="5" t="s">
        <v>16</v>
      </c>
      <c r="B17" s="21">
        <f>SUM(B5:B16)</f>
        <v>53125.360597054394</v>
      </c>
      <c r="C17" s="21">
        <f>SUM(C5:C16)</f>
        <v>531.25360597054396</v>
      </c>
      <c r="D17" s="6">
        <f>SUM(D5:D16)</f>
        <v>1</v>
      </c>
    </row>
    <row r="18" spans="1:4" ht="15.75" thickBot="1" x14ac:dyDescent="0.3">
      <c r="C18" s="7"/>
      <c r="D18" s="7"/>
    </row>
    <row r="19" spans="1:4" ht="15.75" thickBot="1" x14ac:dyDescent="0.3">
      <c r="A19" s="12" t="s">
        <v>2</v>
      </c>
      <c r="B19" s="13" t="s">
        <v>3</v>
      </c>
      <c r="C19" s="15" t="s">
        <v>4</v>
      </c>
      <c r="D19" s="16" t="s">
        <v>5</v>
      </c>
    </row>
    <row r="20" spans="1:4" x14ac:dyDescent="0.25">
      <c r="A20" s="10" t="s">
        <v>17</v>
      </c>
      <c r="B20" s="22">
        <f>B6+B7+B8+B9+B10</f>
        <v>27290.390142132401</v>
      </c>
      <c r="C20" s="22">
        <f>B20/100</f>
        <v>272.90390142132401</v>
      </c>
      <c r="D20" s="3">
        <f>C20/C$22</f>
        <v>0.51369797466646372</v>
      </c>
    </row>
    <row r="21" spans="1:4" ht="15.75" thickBot="1" x14ac:dyDescent="0.3">
      <c r="A21" s="11" t="s">
        <v>18</v>
      </c>
      <c r="B21" s="23">
        <f>B5+B11+B12+B13+B14+B15+B16</f>
        <v>25834.970454922</v>
      </c>
      <c r="C21" s="23">
        <f>B21/100</f>
        <v>258.34970454922001</v>
      </c>
      <c r="D21" s="4">
        <f>C21/C$22</f>
        <v>0.48630202533353634</v>
      </c>
    </row>
    <row r="22" spans="1:4" ht="15.75" thickBot="1" x14ac:dyDescent="0.3">
      <c r="A22" s="9" t="s">
        <v>16</v>
      </c>
      <c r="B22" s="21">
        <f>SUM(B20:B21)</f>
        <v>53125.360597054401</v>
      </c>
      <c r="C22" s="21">
        <f>SUM(C20:C21)</f>
        <v>531.25360597054396</v>
      </c>
      <c r="D22" s="6">
        <f>SUM(D20:D21)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2014-11-26T20:48:16Z</dcterms:modified>
</cp:coreProperties>
</file>