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7" i="1" l="1"/>
  <c r="B16" i="1"/>
  <c r="B13" i="1" l="1"/>
  <c r="C6" i="1" l="1"/>
  <c r="C7" i="1"/>
  <c r="C8" i="1"/>
  <c r="C9" i="1"/>
  <c r="C10" i="1"/>
  <c r="C11" i="1"/>
  <c r="C12" i="1"/>
  <c r="C17" i="1" l="1"/>
  <c r="C5" i="1"/>
  <c r="C13" i="1" s="1"/>
  <c r="D8" i="1" s="1"/>
  <c r="D11" i="1" l="1"/>
  <c r="D10" i="1"/>
  <c r="D5" i="1"/>
  <c r="D12" i="1"/>
  <c r="D6" i="1"/>
  <c r="D7" i="1"/>
  <c r="D9" i="1"/>
  <c r="B18" i="1"/>
  <c r="C16" i="1"/>
  <c r="C18" i="1" s="1"/>
  <c r="D17" i="1" s="1"/>
  <c r="D13" i="1" l="1"/>
  <c r="D16" i="1"/>
  <c r="D18" i="1" s="1"/>
</calcChain>
</file>

<file path=xl/sharedStrings.xml><?xml version="1.0" encoding="utf-8"?>
<sst xmlns="http://schemas.openxmlformats.org/spreadsheetml/2006/main" count="24" uniqueCount="19">
  <si>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</si>
  <si>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</si>
  <si>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</si>
  <si>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</si>
  <si>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</si>
  <si>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</si>
  <si>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</si>
  <si>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</si>
  <si>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Húmedo</t>
  </si>
  <si>
    <t>Bosque Mixto</t>
  </si>
  <si>
    <t>Pastos/Cultivos</t>
  </si>
  <si>
    <t>Suelo Desnudo Continental</t>
  </si>
  <si>
    <t>Vegetación Secundaria Húmeda</t>
  </si>
  <si>
    <t>Total</t>
  </si>
  <si>
    <t>Bosque</t>
  </si>
  <si>
    <t>No Bosque</t>
  </si>
  <si>
    <t>Cafetales</t>
  </si>
  <si>
    <t>San Francisco de Opalaca</t>
  </si>
  <si>
    <t>1017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</si>
</sst>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0" fontId="1" fillId="2" borderId="11" xfId="0" applyNumberFormat="1" applyFont="1" applyFill="1" applyBorder="1" applyAlignment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6F6F6F"/>
      <color rgb="FFFFFF00"/>
      <color rgb="FFCC6600"/>
      <color rgb="FF808000"/>
      <color rgb="FF006600"/>
      <color rgb="FF003300"/>
      <color rgb="FF009200"/>
      <color rgb="FFFD6E5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6600"/>
              </a:solidFill>
            </c:spPr>
          </c:dPt>
          <c:dPt>
            <c:idx val="3"/>
            <c:bubble3D val="0"/>
            <c:spPr>
              <a:solidFill>
                <a:srgbClr val="808000"/>
              </a:solidFill>
            </c:spPr>
          </c:dPt>
          <c:dPt>
            <c:idx val="4"/>
            <c:bubble3D val="0"/>
            <c:spPr>
              <a:solidFill>
                <a:srgbClr val="CC660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6F6F6F"/>
              </a:solidFill>
            </c:spPr>
          </c:dPt>
          <c:dPt>
            <c:idx val="7"/>
            <c:bubble3D val="0"/>
            <c:spPr>
              <a:solidFill>
                <a:srgbClr val="FF6600"/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Hoja1!$A$5:$A$12</c:f>
              <c:strCache>
                <c:ptCount val="8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Latifoliado Húmedo</c:v>
                </c:pt>
                <c:pt idx="3">
                  <c:v>Bosque Mixto</c:v>
                </c:pt>
                <c:pt idx="4">
                  <c:v>Cafetales</c:v>
                </c:pt>
                <c:pt idx="5">
                  <c:v>Pastos/Cultivos</c:v>
                </c:pt>
                <c:pt idx="6">
                  <c:v>Suelo Desnudo Continental</c:v>
                </c:pt>
                <c:pt idx="7">
                  <c:v>Vegetación Secundaria Húmeda</c:v>
                </c:pt>
              </c:strCache>
            </c:strRef>
          </c:cat>
          <c:val>
            <c:numRef>
              <c:f>Hoja1!$D$5:$D$12</c:f>
              <c:numCache>
                <c:formatCode>0.00%</c:formatCode>
                <c:ptCount val="8"/>
                <c:pt idx="0">
                  <c:v>2.0427214118933664E-2</c:v>
                </c:pt>
                <c:pt idx="1">
                  <c:v>7.343012199490026E-2</c:v>
                </c:pt>
                <c:pt idx="2">
                  <c:v>0.35495688252206309</c:v>
                </c:pt>
                <c:pt idx="3">
                  <c:v>0.14734023179225023</c:v>
                </c:pt>
                <c:pt idx="4">
                  <c:v>1.2581067485568639E-2</c:v>
                </c:pt>
                <c:pt idx="5">
                  <c:v>0.12652830859323486</c:v>
                </c:pt>
                <c:pt idx="6">
                  <c:v>1.5451258173830357E-4</c:v>
                </c:pt>
                <c:pt idx="7">
                  <c:v>0.26458166091131086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Hoja1!$D$15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Hoja1!$A$16:$A$17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Hoja1!$D$16:$D$17</c:f>
              <c:numCache>
                <c:formatCode>0.00%</c:formatCode>
                <c:ptCount val="2"/>
                <c:pt idx="0">
                  <c:v>0.57572723630921363</c:v>
                </c:pt>
                <c:pt idx="1">
                  <c:v>0.42427276369078643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12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12</xdr:row>
      <xdr:rowOff>0</xdr:rowOff>
    </xdr:from>
    <xdr:to>
      <xdr:col>12</xdr:col>
      <xdr:colOff>95250</xdr:colOff>
      <xdr:row>21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="80" zoomScaleNormal="80" workbookViewId="0">
      <selection activeCell="C23" sqref="C23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8" t="s">
        <v>0</v>
      </c>
      <c r="B1" s="1" t="s">
        <v>17</v>
      </c>
    </row>
    <row r="2" spans="1:4" x14ac:dyDescent="0.25">
      <c r="A2" s="17" t="s">
        <v>1</v>
      </c>
      <c r="B2" s="2" t="s">
        <v>18</v>
      </c>
    </row>
    <row r="3" spans="1:4" ht="15.75" thickBot="1" x14ac:dyDescent="0.3"/>
    <row r="4" spans="1:4" x14ac:dyDescent="0.25">
      <c r="A4" s="12" t="s">
        <v>2</v>
      </c>
      <c r="B4" s="13" t="s">
        <v>3</v>
      </c>
      <c r="C4" s="13" t="s">
        <v>4</v>
      </c>
      <c r="D4" s="14" t="s">
        <v>5</v>
      </c>
    </row>
    <row r="5" spans="1:4" x14ac:dyDescent="0.25">
      <c r="A5" s="19" t="s">
        <v>6</v>
      </c>
      <c r="B5" s="20">
        <v>590.86195163499997</v>
      </c>
      <c r="C5" s="20">
        <f>B5/100</f>
        <v>5.9086195163499999</v>
      </c>
      <c r="D5" s="18">
        <f t="shared" ref="D5:D12" si="0">C5/C$13</f>
        <v>2.0427214118933664E-2</v>
      </c>
    </row>
    <row r="6" spans="1:4" x14ac:dyDescent="0.25">
      <c r="A6" s="19" t="s">
        <v>7</v>
      </c>
      <c r="B6" s="20">
        <v>2123.9834731300002</v>
      </c>
      <c r="C6" s="20">
        <f t="shared" ref="C6:C12" si="1">B6/100</f>
        <v>21.239834731300004</v>
      </c>
      <c r="D6" s="18">
        <f t="shared" si="0"/>
        <v>7.343012199490026E-2</v>
      </c>
    </row>
    <row r="7" spans="1:4" x14ac:dyDescent="0.25">
      <c r="A7" s="19" t="s">
        <v>8</v>
      </c>
      <c r="B7" s="20">
        <v>10267.210943800001</v>
      </c>
      <c r="C7" s="20">
        <f t="shared" si="1"/>
        <v>102.67210943800001</v>
      </c>
      <c r="D7" s="18">
        <f t="shared" si="0"/>
        <v>0.35495688252206309</v>
      </c>
    </row>
    <row r="8" spans="1:4" x14ac:dyDescent="0.25">
      <c r="A8" s="19" t="s">
        <v>9</v>
      </c>
      <c r="B8" s="20">
        <v>4261.85070584</v>
      </c>
      <c r="C8" s="20">
        <f t="shared" si="1"/>
        <v>42.618507058399999</v>
      </c>
      <c r="D8" s="18">
        <f t="shared" si="0"/>
        <v>0.14734023179225023</v>
      </c>
    </row>
    <row r="9" spans="1:4" x14ac:dyDescent="0.25">
      <c r="A9" s="19" t="s">
        <v>16</v>
      </c>
      <c r="B9" s="20">
        <v>363.91032300799998</v>
      </c>
      <c r="C9" s="20">
        <f t="shared" si="1"/>
        <v>3.6391032300799999</v>
      </c>
      <c r="D9" s="18">
        <f t="shared" si="0"/>
        <v>1.2581067485568639E-2</v>
      </c>
    </row>
    <row r="10" spans="1:4" x14ac:dyDescent="0.25">
      <c r="A10" s="19" t="s">
        <v>10</v>
      </c>
      <c r="B10" s="20">
        <v>3659.86095398</v>
      </c>
      <c r="C10" s="20">
        <f t="shared" si="1"/>
        <v>36.598609539800002</v>
      </c>
      <c r="D10" s="18">
        <f t="shared" si="0"/>
        <v>0.12652830859323486</v>
      </c>
    </row>
    <row r="11" spans="1:4" x14ac:dyDescent="0.25">
      <c r="A11" s="19" t="s">
        <v>11</v>
      </c>
      <c r="B11" s="20">
        <v>4.46931260751</v>
      </c>
      <c r="C11" s="20">
        <f t="shared" si="1"/>
        <v>4.4693126075100002E-2</v>
      </c>
      <c r="D11" s="18">
        <f t="shared" si="0"/>
        <v>1.5451258173830357E-4</v>
      </c>
    </row>
    <row r="12" spans="1:4" x14ac:dyDescent="0.25">
      <c r="A12" s="19" t="s">
        <v>12</v>
      </c>
      <c r="B12" s="20">
        <v>7653.0864964100001</v>
      </c>
      <c r="C12" s="20">
        <f t="shared" si="1"/>
        <v>76.530864964100004</v>
      </c>
      <c r="D12" s="18">
        <f t="shared" si="0"/>
        <v>0.26458166091131086</v>
      </c>
    </row>
    <row r="13" spans="1:4" ht="15.75" thickBot="1" x14ac:dyDescent="0.3">
      <c r="A13" s="5" t="s">
        <v>13</v>
      </c>
      <c r="B13" s="21">
        <f>SUM(B5:B12)</f>
        <v>28925.23416041051</v>
      </c>
      <c r="C13" s="21">
        <f>SUM(C5:C12)</f>
        <v>289.25234160410514</v>
      </c>
      <c r="D13" s="6">
        <f>SUM(D5:D12)</f>
        <v>0.99999999999999978</v>
      </c>
    </row>
    <row r="14" spans="1:4" ht="15.75" thickBot="1" x14ac:dyDescent="0.3">
      <c r="C14" s="7"/>
      <c r="D14" s="7"/>
    </row>
    <row r="15" spans="1:4" ht="15.75" thickBot="1" x14ac:dyDescent="0.3">
      <c r="A15" s="12" t="s">
        <v>2</v>
      </c>
      <c r="B15" s="13" t="s">
        <v>3</v>
      </c>
      <c r="C15" s="15" t="s">
        <v>4</v>
      </c>
      <c r="D15" s="16" t="s">
        <v>5</v>
      </c>
    </row>
    <row r="16" spans="1:4" x14ac:dyDescent="0.25">
      <c r="A16" s="10" t="s">
        <v>14</v>
      </c>
      <c r="B16" s="22">
        <f>B6+B7+B8</f>
        <v>16653.04512277</v>
      </c>
      <c r="C16" s="22">
        <f>B16/100</f>
        <v>166.53045122769998</v>
      </c>
      <c r="D16" s="3">
        <f>C16/C$18</f>
        <v>0.57572723630921363</v>
      </c>
    </row>
    <row r="17" spans="1:4" ht="15.75" thickBot="1" x14ac:dyDescent="0.3">
      <c r="A17" s="11" t="s">
        <v>15</v>
      </c>
      <c r="B17" s="23">
        <f>B5+B9+B10+B11+B12</f>
        <v>12272.18903764051</v>
      </c>
      <c r="C17" s="23">
        <f>B17/100</f>
        <v>122.7218903764051</v>
      </c>
      <c r="D17" s="4">
        <f>C17/C$18</f>
        <v>0.42427276369078643</v>
      </c>
    </row>
    <row r="18" spans="1:4" ht="15.75" thickBot="1" x14ac:dyDescent="0.3">
      <c r="A18" s="9" t="s">
        <v>13</v>
      </c>
      <c r="B18" s="21">
        <f>SUM(B16:B17)</f>
        <v>28925.23416041051</v>
      </c>
      <c r="C18" s="21">
        <f>SUM(C16:C17)</f>
        <v>289.25234160410508</v>
      </c>
      <c r="D18" s="6">
        <f>SUM(D16:D17)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2014-11-26T20:53:38Z</dcterms:modified>
</cp:coreProperties>
</file>