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B2" i="1" l="1" a="1"/>
  <c r="B2" i="1" s="1"/>
  <c r="B3" i="1" l="1"/>
  <c r="C3" i="1" s="1"/>
  <c r="B6" i="1"/>
  <c r="C6" i="1" s="1"/>
  <c r="B5" i="1"/>
  <c r="C5" i="1" s="1"/>
  <c r="B4" i="1"/>
  <c r="C4" i="1" s="1"/>
  <c r="B7" i="1"/>
  <c r="C2" i="1"/>
  <c r="C7" i="1" l="1"/>
  <c r="D6" i="1" s="1"/>
  <c r="D2" i="1"/>
  <c r="D3" i="1" l="1"/>
  <c r="D4" i="1"/>
  <c r="D5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<sst xmlns="http://schemas.openxmlformats.org/spreadsheetml/2006/main" count="10" uniqueCount="10">
  <si>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</si>
  <si>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</si>
  <si>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</si>
  <si>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</si>
  <si>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</si>
  <si>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</si>
  <si>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Superfiecie ha</t>
  </si>
  <si>
    <t>Superfecie %</t>
  </si>
  <si>
    <t>Total</t>
  </si>
  <si>
    <r>
      <t>Superfiecie km</t>
    </r>
    <r>
      <rPr>
        <b/>
        <sz val="11"/>
        <color theme="1"/>
        <rFont val="Calibri"/>
        <family val="2"/>
      </rPr>
      <t>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</si>
</sst>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4" fillId="0" borderId="0" applyNumberFormat="0" applyFill="0" applyBorder="0" applyAlignment="0" applyProtection="0"/>
    <xf numFmtId="0" fontId="5" fillId="0" borderId="16" applyNumberFormat="0" applyFill="0" applyAlignment="0" applyProtection="0"/>
    <xf numFmtId="0" fontId="6" fillId="0" borderId="17" applyNumberFormat="0" applyFill="0" applyAlignment="0" applyProtection="0"/>
    <xf numFmtId="0" fontId="7" fillId="0" borderId="18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9" applyNumberFormat="0" applyAlignment="0" applyProtection="0"/>
    <xf numFmtId="0" fontId="12" fillId="7" borderId="20" applyNumberFormat="0" applyAlignment="0" applyProtection="0"/>
    <xf numFmtId="0" fontId="13" fillId="7" borderId="19" applyNumberFormat="0" applyAlignment="0" applyProtection="0"/>
    <xf numFmtId="0" fontId="14" fillId="0" borderId="21" applyNumberFormat="0" applyFill="0" applyAlignment="0" applyProtection="0"/>
    <xf numFmtId="0" fontId="15" fillId="8" borderId="22" applyNumberFormat="0" applyAlignment="0" applyProtection="0"/>
    <xf numFmtId="0" fontId="16" fillId="0" borderId="0" applyNumberFormat="0" applyFill="0" applyBorder="0" applyAlignment="0" applyProtection="0"/>
    <xf numFmtId="0" fontId="3" fillId="9" borderId="23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24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Superfecie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0.67168629213727937</c:v>
                </c:pt>
                <c:pt idx="1">
                  <c:v>0.28258152807837028</c:v>
                </c:pt>
                <c:pt idx="2">
                  <c:v>4.3364334650372274E-2</c:v>
                </c:pt>
                <c:pt idx="3">
                  <c:v>2.2981188879261584E-3</c:v>
                </c:pt>
                <c:pt idx="4">
                  <c:v>6.9726246051878433E-5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C:\Atlas_Municipal\Resultados_Finales\Pendientes_Islas_de%20la%20Bahia\Jose%20Santos%20Guardiola.dbf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BinaryMacroEnabled.12">
    <oleItems>
      <mc:AlternateContent xmlns:mc="http://schemas.openxmlformats.org/markup-compatibility/2006">
        <mc:Choice Requires="x14">
          <x14:oleItem name="!Jose Santos Guardiola!F2C2:F6C2" advise="1">
            <x14:values rows="5">
              <value>
                <val>4294.4549490899999</val>
              </value>
              <value>
                <val>1806.69704888</val>
              </value>
              <value>
                <val>277.25172261699998</val>
              </value>
              <value>
                <val>14.693121100400001</val>
              </value>
              <value>
                <val>0.44579772721900002</val>
              </value>
            </x14:values>
          </x14:oleItem>
        </mc:Choice>
        <mc:Fallback>
          <oleItem name="!Jose Santos Guardiola!F2C2:F6C2" advise="1"/>
        </mc:Fallback>
      </mc:AlternateContent>
    </oleItems>
  </oleLin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B13" sqref="B13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6</v>
      </c>
      <c r="C1" s="8" t="s">
        <v>9</v>
      </c>
      <c r="D1" s="9" t="s">
        <v>7</v>
      </c>
    </row>
    <row r="2" spans="1:4" x14ac:dyDescent="0.25">
      <c r="A2" s="2" t="s">
        <v>0</v>
      </c>
      <c r="B2" s="12">
        <f t="array" ref="B2:B6">[1]!'!Jose Santos Guardiola!F2C2:F6C2'</f>
        <v>4294.4549490899999</v>
      </c>
      <c r="C2" s="12">
        <f>B2/100</f>
        <v>42.944549490900002</v>
      </c>
      <c r="D2" s="4">
        <f>C2/C$7</f>
        <v>0.67168629213727937</v>
      </c>
    </row>
    <row r="3" spans="1:4" x14ac:dyDescent="0.25">
      <c r="A3" s="1" t="s">
        <v>1</v>
      </c>
      <c r="B3" s="13">
        <v>1806.69704888</v>
      </c>
      <c r="C3" s="13">
        <f t="shared" ref="C3:C6" si="0">B3/100</f>
        <v>18.066970488799999</v>
      </c>
      <c r="D3" s="10">
        <f t="shared" ref="D3:D6" si="1">C3/C$7</f>
        <v>0.28258152807837028</v>
      </c>
    </row>
    <row r="4" spans="1:4" x14ac:dyDescent="0.25">
      <c r="A4" s="1" t="s">
        <v>2</v>
      </c>
      <c r="B4" s="13">
        <v>277.25172261699998</v>
      </c>
      <c r="C4" s="13">
        <f t="shared" si="0"/>
        <v>2.7725172261699997</v>
      </c>
      <c r="D4" s="10">
        <f t="shared" si="1"/>
        <v>4.3364334650372274E-2</v>
      </c>
    </row>
    <row r="5" spans="1:4" x14ac:dyDescent="0.25">
      <c r="A5" s="1" t="s">
        <v>3</v>
      </c>
      <c r="B5" s="13">
        <v>14.693121100400001</v>
      </c>
      <c r="C5" s="13">
        <f t="shared" si="0"/>
        <v>0.146931211004</v>
      </c>
      <c r="D5" s="10">
        <f t="shared" si="1"/>
        <v>2.2981188879261584E-3</v>
      </c>
    </row>
    <row r="6" spans="1:4" ht="15.75" thickBot="1" x14ac:dyDescent="0.3">
      <c r="A6" s="3" t="s">
        <v>4</v>
      </c>
      <c r="B6" s="14">
        <v>0.44579772721900002</v>
      </c>
      <c r="C6" s="14">
        <f t="shared" si="0"/>
        <v>4.4579772721899998E-3</v>
      </c>
      <c r="D6" s="11">
        <f t="shared" si="1"/>
        <v>6.9726246051878433E-5</v>
      </c>
    </row>
    <row r="7" spans="1:4" ht="15.75" thickBot="1" x14ac:dyDescent="0.3">
      <c r="A7" s="5" t="s">
        <v>8</v>
      </c>
      <c r="B7" s="15">
        <f>SUM(B2:B6)</f>
        <v>6393.5426394146189</v>
      </c>
      <c r="C7" s="15">
        <f>SUM(C2:C6)</f>
        <v>63.935426394146191</v>
      </c>
      <c r="D7" s="6">
        <f>SUM(D2:D6)</f>
        <v>0.99999999999999989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2014-11-26T17:41:13Z</dcterms:modified>
</cp:coreProperties>
</file>